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6" windowHeight="11160" activeTab="1"/>
  </bookViews>
  <sheets>
    <sheet name="TROŠK. OPĆ. JOSIP. KOLODVORSKA" sheetId="2" r:id="rId1"/>
    <sheet name="TROŠKOVNIK RADOVA" sheetId="1" r:id="rId2"/>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1" l="1"/>
  <c r="F7" i="1" s="1"/>
</calcChain>
</file>

<file path=xl/sharedStrings.xml><?xml version="1.0" encoding="utf-8"?>
<sst xmlns="http://schemas.openxmlformats.org/spreadsheetml/2006/main" count="164" uniqueCount="102">
  <si>
    <t>B) KOLODVORSKA ULICA (prema HŽ-a)</t>
  </si>
  <si>
    <t>1.0. PRIPREMNI RADOVI</t>
  </si>
  <si>
    <t>R. br.</t>
  </si>
  <si>
    <t>Opis stavke</t>
  </si>
  <si>
    <t>Jed. Mjera</t>
  </si>
  <si>
    <t>Količina</t>
  </si>
  <si>
    <t>Jed. cijena (bez PDV-a)</t>
  </si>
  <si>
    <t>Ukupna cijena</t>
  </si>
  <si>
    <t>1.1.</t>
  </si>
  <si>
    <t>kompl</t>
  </si>
  <si>
    <t>1.0. PRIPREMNI RADOVI UKUPNO:</t>
  </si>
  <si>
    <t>2.0. ZEMLJANI RADOVI</t>
  </si>
  <si>
    <t>2.1.</t>
  </si>
  <si>
    <t xml:space="preserve">m </t>
  </si>
  <si>
    <t>2.2.</t>
  </si>
  <si>
    <t>Iskop postojećih cestovnih rubnjaka 15/25/100 cm i ulaznih betonskih rampi, te malih parkovnih rubnjaka 10/20/100 cm sa utovarom i odvozom na deponiju udaljenu do 5 km uključivo plaćanje naknade za zbrinjavanje otpada. Obračun po m</t>
  </si>
  <si>
    <t>-</t>
  </si>
  <si>
    <t xml:space="preserve">parkovni rubnjaci </t>
  </si>
  <si>
    <t>m</t>
  </si>
  <si>
    <t>cestovni rubnjaci</t>
  </si>
  <si>
    <t>2.3.</t>
  </si>
  <si>
    <t>2.4.</t>
  </si>
  <si>
    <t>Strojnoručni iskop postojećeg asfalta nogostupa debljine sloja do 5 cm sa utovarom u kamion i odvozom na ovlaštenu deponiju, uključivo plaćanje naknade za zbrinjavanje otpada. Obračun po m2</t>
  </si>
  <si>
    <t>m2</t>
  </si>
  <si>
    <t>2.5.</t>
  </si>
  <si>
    <t>2.6.</t>
  </si>
  <si>
    <t>Strojno planiranje postojećeg planuma uz formiranje poprečnih i uzdužnih nagiba nogostupa prema OTU 2001, knjiga II. Obračun po m2</t>
  </si>
  <si>
    <t>2.7.</t>
  </si>
  <si>
    <t>Prilikom iskopa voditi računa o instalaciji HEP-a, dio materijala iz iskopa koristiti će se za zatrpavanje što  je uključeno u cijenu,, a sve prema OTU 2001, knjiga II. Obračun po m3</t>
  </si>
  <si>
    <t>m3</t>
  </si>
  <si>
    <t>2.8.</t>
  </si>
  <si>
    <t>Dobava i ugradnja kamenog granuliranog materijala 0-31,5 mm - tampona sa valjanjem valjcima do potrebne zbijenosti u uvaljanom stanju, prema OTU 2001., knjiga II. Stavka uključuje ugradnju u konstrukciju nogostupa i instalacijski rov odvodnje sa zbijanjem u slojevima od 30 cm do Mz=80Mn/m2. Obračun po m3</t>
  </si>
  <si>
    <t>2.9.</t>
  </si>
  <si>
    <t>2.0. ZEMLJANI RADOVI UKUPNO:</t>
  </si>
  <si>
    <t>3.0. BETONSKI I ARMIRANOBETONSKI RADOVI</t>
  </si>
  <si>
    <t>3.1.</t>
  </si>
  <si>
    <t>Dobava i ugradnja cestovnih rubnjaka 15/25/100 cm i parkovnih rubnjaka 10/20/75 cm prema HRN EN 1340, razreda 3 (oznaka D) otpornost na vremenske utjecaje. Rad obuhvaća uređenje tamponske podloge, izradu nove betonske podloge, namještanje rubnjaka, izradu zaloge od C 25/30 , fugiranje cementnim mortom te uređenje iza rubnjaka materijalom iz iskopa-zemljom.Obračun po m</t>
  </si>
  <si>
    <t>parkovni rubnjaci 10/20/75 cm</t>
  </si>
  <si>
    <t>cestovni rubnjaci 15/25/100 cm</t>
  </si>
  <si>
    <t>3.2.</t>
  </si>
  <si>
    <t>beton</t>
  </si>
  <si>
    <t>oplata</t>
  </si>
  <si>
    <t>MA R/Q mreže</t>
  </si>
  <si>
    <t>kg</t>
  </si>
  <si>
    <t>RA/ČBR šipke</t>
  </si>
  <si>
    <t>3.0. BETONSKI I ARMIRANOBETONSKI RADOVI UKUPNO:</t>
  </si>
  <si>
    <t>Investitor:</t>
  </si>
  <si>
    <t>OPĆINA JOSIPDOL</t>
  </si>
  <si>
    <t>Ogulinska 12, JOSIPDOL</t>
  </si>
  <si>
    <t>OIB 65506283455</t>
  </si>
  <si>
    <t>Građevina:</t>
  </si>
  <si>
    <t xml:space="preserve">Sanacija nerazvrstanih cesta i </t>
  </si>
  <si>
    <t>T R O Š K O V N I K    R A D O V A</t>
  </si>
  <si>
    <t xml:space="preserve">U Vrbovskom, 09. veljače 2021. </t>
  </si>
  <si>
    <t>Dom Konzalting, d.o.o.</t>
  </si>
  <si>
    <t>Vrbovsko</t>
  </si>
  <si>
    <t>nogostupa Kolodvorska ulica</t>
  </si>
  <si>
    <t xml:space="preserve">REKAPITULACIJA OPĆINA JOSIPDOL - KOLODVORSKA </t>
  </si>
  <si>
    <t>1.0.</t>
  </si>
  <si>
    <t>PRIPREMNI RADOVI</t>
  </si>
  <si>
    <t>2.0.</t>
  </si>
  <si>
    <t>ZEMLJANI RADOVI</t>
  </si>
  <si>
    <t>3.0.</t>
  </si>
  <si>
    <t>BETONSKI I ARMIRANOBETONSKI RADOVI</t>
  </si>
  <si>
    <t>UKUPNO:</t>
  </si>
  <si>
    <t>PDV 25%:</t>
  </si>
  <si>
    <t>SVEUKUPNO:</t>
  </si>
  <si>
    <t>StrojnI iskop postojećih odvodnih jaraka površinske odvodnje sa planiranjem iskopanog materijala po okolnom terenu. Iskop se vrši bez u tlu "C" ktg. Obračun po m3</t>
  </si>
  <si>
    <t>sati</t>
  </si>
  <si>
    <t>Mikrolokacija podzemne instalacije T-com, B-net, A1, Hep-a, HŽ-a, Vodovoda i kanalizacije sa označavanjem na terenu uz prisutnost službi navedenih poslovnih subjekata. Stavka uključuje utvrđivanje položaja podzemne instalacije na čitavoj dužini ugradnje odvodne cijevi površinske odvodnje.RADOVE IZVODI INVESTITOR Obračun po kompletu</t>
  </si>
  <si>
    <t>Rezanje postojećeg asfalta motornom rezačicom debljine asfaltnog sloja do 5 cm na spoju sa nogostupom državne ceste, na pristupnim dvorišnim prilazima te na kolniku NC nakon demontaže rubnjaka. Obračun po m</t>
  </si>
  <si>
    <t>Strojno ručni iskop postojećih uljevno izljevnih glava cestovnog i željezničkog propusta sa utovarom i odvozom iskopanog materijala na trajnu deponiju udaljenu do 5,0 km. Stavka podrazumijeva iskop taložnice na mjestu postojećeg uljeva dubine 80cm, veličine svjetlog otvora 1,0x1,0m.Uljevno izljevne glave zatvorene su nanosnim zemljanim materijalom, a stavka podrazumijeva kompletnu demontažu čeličnih mreža koje se nalaze u zoni okna, uključivo njihovo zbrinjavanje. Obračun po  satu rada stroja i radnika</t>
  </si>
  <si>
    <t>Strojni iskop postojećeg asfalta debljine sloja do 10 cm na cestovnoj površini, sa utovarom u kamion i odvozom na ovlaštenu deponiju, uključivo plaćanje naknade za zbrinjavanje otpada. Iskop se vrši na NC nakon demontaže cestovnih rubnjaka i pravilnim izrezivanjem asfalta. Obračun po m2</t>
  </si>
  <si>
    <t xml:space="preserve">radni stroj - kombinirka </t>
  </si>
  <si>
    <t>vozilo kiper 6-8 t</t>
  </si>
  <si>
    <t xml:space="preserve">nkv radnik </t>
  </si>
  <si>
    <t>kv radnik</t>
  </si>
  <si>
    <t>Dobava i ručno strojna ugradnja betona C25/30, jednostrane i dvostrane dašćane oplate sa svim podupiranjem i pričvršćenjem te mrežaste B500A i rebraste armature B500B za  krila propusta, rasteretnu ploču propusta te uljevno/izljevna grla propusta. U stavku je uključena dobava i ugradnja čeličnog poklopca od rebraste armature 16mm/10cm sa okvirom od kutnog čelika 30/30mm dimenzije 130x130 cm koji se postavljaju na uljevna grla .  Obračun po m3,kg i m2</t>
  </si>
  <si>
    <t>5.1.</t>
  </si>
  <si>
    <t>4.0. POVRŠINSKA ODVODNJA</t>
  </si>
  <si>
    <t>4.1.</t>
  </si>
  <si>
    <t>4.0. POVRŠINSKA ODVODNJA UKUPNO:</t>
  </si>
  <si>
    <t>5.0. ASFALTERSKI RADOVI</t>
  </si>
  <si>
    <t>Dobava i ugradnja habajućeg sloja nogostupa sa AC 11 surf 50/70 debljine sloja 5 cm u uvaljanom stanju, sukladno HRN EN 13108-1:2007, uključivo premazivanje na mjestima spoja bitumenskom emulzijom. Rad obuhvaća nabavu materijala, prijevoz mješavine, prijevoz do mjesta ugradnje, ugradnja i uvaljavanje do potrebne zbijenosti te opremu i sve ostalo potrebno za strojno izvođenje radova prema OTU  2001., knjiga III. Obračun po m2</t>
  </si>
  <si>
    <t>5.2.</t>
  </si>
  <si>
    <t>5.0. ASFALTERSKI RADOVI UKUPNO:</t>
  </si>
  <si>
    <t>4.0.</t>
  </si>
  <si>
    <t>POVRŠINSKA ODVODNJA</t>
  </si>
  <si>
    <t>5.0.</t>
  </si>
  <si>
    <t xml:space="preserve">ASFALTERSKI RADOVI </t>
  </si>
  <si>
    <t>Dobava i ugradnja cIjevnog propusta od kourgiranih cijevi uključivo iskop sa utovarom i odvozom na deponiju, u tlu bez obzira na kategoriju, podloga od pijeska 0-4 mm d=10 cm ispod i d=10 cm iznad tjemena cijevi te niveliranje dna rova po smjeru i visini uključivo sve spojne elemente polaganje cijevi, ojačanje tjemena cijevi rasteretnom pločom d=15 cm (armatura Q 335 u jednoj zoni). Promjer cijevi propusta 800 mm. Obračun po m ugrađene cijevi</t>
  </si>
  <si>
    <t>Dobava i ugradnja habajućeg sloja kolničke konstrukcije  AC 16 mm surf 50/70 d=6 cm u uvaljanom stanju sa prethodnim premazivanjem spojeva bitumenskom emulzijom. Prema OTU 2001., Knjiga III i sukladno HRN EN 13108-1:2007. Obračun po m2</t>
  </si>
  <si>
    <t>Strojni iskop materijala "C" kategorije radi proširenja nogostupa te iskopa za odvodnu cijev površinske odvodnje promjera 500 mm i 800mm.  Dio materijala se utovaruje i odvozi na deponiju do 5 km, a ostatak se koristi za zatrpavanje na zelenoj površini što je</t>
  </si>
  <si>
    <t>uključeno u cijeni.</t>
  </si>
  <si>
    <t>cijev fi 500 mm</t>
  </si>
  <si>
    <t>cijev fi 800 m</t>
  </si>
  <si>
    <t>5.3.</t>
  </si>
  <si>
    <t xml:space="preserve">Ručna ugradnja habajućeg nosivog sloja AC 11 surf d=6,0 cm </t>
  </si>
  <si>
    <t>4.2.</t>
  </si>
  <si>
    <t>Dobava i ugradnja PVC cijevi SN 4 na pripremljenu posteljicu od kamenog agregata 0-8 mm kao zaštite PVC cijevi, 10 cm ispod i 10 cm iznad cijevi uključivo niveliranje po smjeru i visini. Obračun po m ugrađene cijevi</t>
  </si>
  <si>
    <t>Milivoj Štajduhar ing.građ. G 1205</t>
  </si>
  <si>
    <t xml:space="preserve">             Ovlašteni inženjer: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</si>
</sst>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Red]#,##0.00"/>
  </numFmts>
  <fonts count="8" x14ac:knownFonts="1">
    <font>
      <sz val="11"/>
      <color theme="1"/>
      <name val="Calibri"/>
      <family val="2"/>
      <charset val="238"/>
      <scheme val="minor"/>
    </font>
    <font>
      <sz val="11"/>
      <color theme="1"/>
      <name val="Calibri"/>
      <family val="2"/>
      <scheme val="minor"/>
    </font>
    <font>
      <b/>
      <sz val="11"/>
      <color theme="1"/>
      <name val="Calibri"/>
      <family val="2"/>
      <scheme val="minor"/>
    </font>
    <font>
      <b/>
      <sz val="10"/>
      <color theme="1"/>
      <name val="Calibri"/>
      <family val="2"/>
      <scheme val="minor"/>
    </font>
    <font>
      <b/>
      <sz val="9"/>
      <color theme="1"/>
      <name val="Calibri"/>
      <family val="2"/>
      <scheme val="minor"/>
    </font>
    <font>
      <b/>
      <u/>
      <sz val="14"/>
      <color theme="1"/>
      <name val="Calibri"/>
      <family val="2"/>
      <scheme val="minor"/>
    </font>
    <font>
      <b/>
      <sz val="11"/>
      <color theme="1"/>
      <name val="Calibri"/>
      <family val="2"/>
      <charset val="238"/>
      <scheme val="minor"/>
    </font>
    <font>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48">
    <xf numFmtId="0" fontId="0" fillId="0" borderId="0" xfId="0"/>
    <xf numFmtId="164" fontId="0" fillId="2" borderId="2" xfId="0" applyNumberFormat="1" applyFill="1" applyBorder="1"/>
    <xf numFmtId="164" fontId="0" fillId="2" borderId="3" xfId="0" applyNumberFormat="1" applyFill="1" applyBorder="1"/>
    <xf numFmtId="164" fontId="0" fillId="2" borderId="4" xfId="0" applyNumberFormat="1" applyFill="1" applyBorder="1"/>
    <xf numFmtId="164" fontId="0" fillId="2" borderId="5" xfId="0" applyNumberFormat="1" applyFill="1" applyBorder="1"/>
    <xf numFmtId="0" fontId="2" fillId="2" borderId="6" xfId="0" applyFont="1" applyFill="1" applyBorder="1" applyAlignment="1">
      <alignment horizontal="center" vertical="center"/>
    </xf>
    <xf numFmtId="0" fontId="2" fillId="2"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164" fontId="2" fillId="2" borderId="6" xfId="0" applyNumberFormat="1" applyFont="1" applyFill="1" applyBorder="1" applyAlignment="1">
      <alignment horizontal="center" vertical="center"/>
    </xf>
    <xf numFmtId="164" fontId="4" fillId="2" borderId="6" xfId="0" applyNumberFormat="1"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wrapText="1"/>
    </xf>
    <xf numFmtId="164" fontId="0" fillId="0" borderId="0" xfId="0" applyNumberFormat="1"/>
    <xf numFmtId="0" fontId="0" fillId="0" borderId="4" xfId="0" applyBorder="1" applyAlignment="1">
      <alignment horizontal="center" vertical="center"/>
    </xf>
    <xf numFmtId="164" fontId="0" fillId="0" borderId="4" xfId="0" applyNumberFormat="1" applyBorder="1"/>
    <xf numFmtId="0" fontId="2" fillId="0" borderId="0" xfId="0" applyFont="1"/>
    <xf numFmtId="0" fontId="0" fillId="0" borderId="0" xfId="0" applyAlignment="1">
      <alignment horizontal="right"/>
    </xf>
    <xf numFmtId="0" fontId="2" fillId="0" borderId="0" xfId="0" applyFont="1" applyAlignment="1"/>
    <xf numFmtId="0" fontId="0" fillId="0" borderId="0" xfId="0" applyAlignment="1"/>
    <xf numFmtId="164" fontId="2" fillId="0" borderId="4" xfId="0" applyNumberFormat="1" applyFont="1" applyBorder="1"/>
    <xf numFmtId="0" fontId="7" fillId="2" borderId="2" xfId="0" applyFont="1" applyFill="1" applyBorder="1" applyAlignment="1">
      <alignment horizontal="center"/>
    </xf>
    <xf numFmtId="0" fontId="7" fillId="2" borderId="4" xfId="0" applyFont="1" applyFill="1" applyBorder="1" applyAlignment="1">
      <alignment horizontal="center"/>
    </xf>
    <xf numFmtId="0" fontId="7" fillId="0" borderId="0" xfId="0" applyFont="1"/>
    <xf numFmtId="0" fontId="7" fillId="0" borderId="4" xfId="0" applyFont="1" applyBorder="1"/>
    <xf numFmtId="0" fontId="0" fillId="0" borderId="4" xfId="0" applyBorder="1" applyAlignment="1">
      <alignment wrapText="1"/>
    </xf>
    <xf numFmtId="0" fontId="0" fillId="0" borderId="0" xfId="0" applyAlignment="1">
      <alignment horizontal="center" vertical="center" wrapText="1"/>
    </xf>
    <xf numFmtId="0" fontId="7" fillId="0" borderId="0" xfId="0" applyFont="1" applyAlignment="1">
      <alignment wrapText="1"/>
    </xf>
    <xf numFmtId="164" fontId="0" fillId="0" borderId="0" xfId="0" applyNumberFormat="1" applyAlignment="1">
      <alignment wrapText="1"/>
    </xf>
    <xf numFmtId="0" fontId="0" fillId="0" borderId="0" xfId="0" applyAlignment="1">
      <alignment horizontal="left" wrapText="1"/>
    </xf>
    <xf numFmtId="0" fontId="0" fillId="0" borderId="0" xfId="0"/>
    <xf numFmtId="0" fontId="1" fillId="0" borderId="0" xfId="0" applyFont="1"/>
    <xf numFmtId="0" fontId="5" fillId="0" borderId="0" xfId="0" applyFont="1" applyAlignment="1">
      <alignment horizontal="center"/>
    </xf>
    <xf numFmtId="0" fontId="2" fillId="0" borderId="4" xfId="0" applyFont="1" applyBorder="1" applyAlignment="1">
      <alignment horizontal="left" wrapText="1"/>
    </xf>
    <xf numFmtId="0" fontId="2" fillId="2" borderId="1" xfId="0" applyFont="1" applyFill="1" applyBorder="1" applyAlignment="1">
      <alignment horizontal="left"/>
    </xf>
    <xf numFmtId="0" fontId="2" fillId="2" borderId="2" xfId="0" applyFont="1" applyFill="1" applyBorder="1" applyAlignment="1">
      <alignment horizontal="left"/>
    </xf>
    <xf numFmtId="164" fontId="2" fillId="2" borderId="1" xfId="0" applyNumberFormat="1" applyFont="1" applyFill="1" applyBorder="1" applyAlignment="1">
      <alignment horizontal="center"/>
    </xf>
    <xf numFmtId="164" fontId="2" fillId="2" borderId="2" xfId="0" applyNumberFormat="1" applyFont="1" applyFill="1" applyBorder="1" applyAlignment="1">
      <alignment horizontal="center"/>
    </xf>
    <xf numFmtId="164" fontId="2" fillId="2" borderId="3" xfId="0" applyNumberFormat="1" applyFont="1" applyFill="1" applyBorder="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0" xfId="0" applyFont="1" applyAlignment="1">
      <alignment horizontal="left" wrapText="1"/>
    </xf>
    <xf numFmtId="164" fontId="0" fillId="0" borderId="4" xfId="0" applyNumberFormat="1" applyBorder="1" applyAlignment="1">
      <alignment horizontal="right"/>
    </xf>
    <xf numFmtId="164" fontId="0" fillId="0" borderId="0" xfId="0" applyNumberFormat="1" applyAlignment="1">
      <alignment horizontal="right"/>
    </xf>
    <xf numFmtId="164" fontId="2" fillId="0" borderId="4" xfId="0" applyNumberFormat="1" applyFont="1" applyBorder="1" applyAlignment="1">
      <alignment horizontal="right"/>
    </xf>
    <xf numFmtId="0" fontId="0" fillId="0" borderId="0" xfId="0"/>
    <xf numFmtId="0" fontId="6" fillId="0" borderId="4"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6</xdr:col>
      <xdr:colOff>180975</xdr:colOff>
      <xdr:row>29</xdr:row>
      <xdr:rowOff>171450</xdr:rowOff>
    </xdr:from>
    <xdr:to>
      <xdr:col>9</xdr:col>
      <xdr:colOff>296462</xdr:colOff>
      <xdr:row>39</xdr:row>
      <xdr:rowOff>150909</xdr:rowOff>
    </xdr:to>
    <xdr:pic>
      <xdr:nvPicPr>
        <xdr:cNvPr id="2" name="Picture 1" descr="DomKonzPotpis.jpg"/>
        <xdr:cNvPicPr/>
      </xdr:nvPicPr>
      <xdr:blipFill>
        <a:blip xmlns:r="http://schemas.openxmlformats.org/officeDocument/2006/relationships" r:embed="rId1" cstate="print"/>
        <a:stretch>
          <a:fillRect/>
        </a:stretch>
      </xdr:blipFill>
      <xdr:spPr>
        <a:xfrm rot="21348069">
          <a:off x="3705225" y="5743575"/>
          <a:ext cx="1944287" cy="18844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202</xdr:row>
      <xdr:rowOff>0</xdr:rowOff>
    </xdr:from>
    <xdr:to>
      <xdr:col>5</xdr:col>
      <xdr:colOff>359771</xdr:colOff>
      <xdr:row>210</xdr:row>
      <xdr:rowOff>163495</xdr:rowOff>
    </xdr:to>
    <xdr:pic>
      <xdr:nvPicPr>
        <xdr:cNvPr id="2" name="Picture 1" descr="StajduharPecat.jpg"/>
        <xdr:cNvPicPr/>
      </xdr:nvPicPr>
      <xdr:blipFill>
        <a:blip xmlns:r="http://schemas.openxmlformats.org/officeDocument/2006/relationships" r:embed="rId1" cstate="print"/>
        <a:stretch>
          <a:fillRect/>
        </a:stretch>
      </xdr:blipFill>
      <xdr:spPr>
        <a:xfrm rot="363176">
          <a:off x="3333750" y="59763837"/>
          <a:ext cx="2054335" cy="16697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topLeftCell="A10" workbookViewId="0">
      <selection activeCell="O27" sqref="O27"/>
    </sheetView>
  </sheetViews>
  <sheetFormatPr defaultRowHeight="14.4" x14ac:dyDescent="0.3"/>
  <cols>
    <col min="1" max="1" width="7.109375" customWidth="1"/>
  </cols>
  <sheetData>
    <row r="1" spans="1:10" x14ac:dyDescent="0.3">
      <c r="B1" s="16" t="s">
        <v>46</v>
      </c>
      <c r="C1" s="16" t="s">
        <v>47</v>
      </c>
    </row>
    <row r="2" spans="1:10" x14ac:dyDescent="0.3">
      <c r="C2" t="s">
        <v>48</v>
      </c>
    </row>
    <row r="3" spans="1:10" x14ac:dyDescent="0.3">
      <c r="C3" t="s">
        <v>49</v>
      </c>
    </row>
    <row r="4" spans="1:10" x14ac:dyDescent="0.3">
      <c r="B4" s="16" t="s">
        <v>50</v>
      </c>
      <c r="C4" t="s">
        <v>51</v>
      </c>
    </row>
    <row r="5" spans="1:10" x14ac:dyDescent="0.3">
      <c r="C5" t="s">
        <v>56</v>
      </c>
    </row>
    <row r="6" spans="1:10" x14ac:dyDescent="0.3">
      <c r="B6" s="17"/>
    </row>
    <row r="16" spans="1:10" ht="18" x14ac:dyDescent="0.35">
      <c r="A16" s="32" t="s">
        <v>52</v>
      </c>
      <c r="B16" s="32"/>
      <c r="C16" s="32"/>
      <c r="D16" s="32"/>
      <c r="E16" s="32"/>
      <c r="F16" s="32"/>
      <c r="G16" s="32"/>
      <c r="H16" s="32"/>
      <c r="I16" s="32"/>
      <c r="J16" s="32"/>
    </row>
    <row r="42" spans="2:10" x14ac:dyDescent="0.3">
      <c r="B42" t="s">
        <v>53</v>
      </c>
      <c r="F42" s="18"/>
      <c r="G42" s="18"/>
      <c r="H42" s="18" t="s">
        <v>54</v>
      </c>
      <c r="I42" s="16"/>
      <c r="J42" s="16"/>
    </row>
    <row r="43" spans="2:10" x14ac:dyDescent="0.3">
      <c r="F43" s="19"/>
      <c r="G43" s="19"/>
      <c r="H43" s="19" t="s">
        <v>55</v>
      </c>
    </row>
  </sheetData>
  <mergeCells count="1">
    <mergeCell ref="A16:J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0"/>
  <sheetViews>
    <sheetView tabSelected="1" topLeftCell="A37" zoomScale="86" zoomScaleNormal="86" workbookViewId="0">
      <selection activeCell="P6" sqref="P6"/>
    </sheetView>
  </sheetViews>
  <sheetFormatPr defaultRowHeight="14.4" x14ac:dyDescent="0.3"/>
  <cols>
    <col min="1" max="1" width="5.88671875" style="11" customWidth="1"/>
    <col min="2" max="2" width="44.109375" style="12" customWidth="1"/>
    <col min="3" max="3" width="7.109375" style="23" customWidth="1"/>
    <col min="4" max="5" width="9.109375" style="13"/>
    <col min="6" max="6" width="11.33203125" style="13" customWidth="1"/>
  </cols>
  <sheetData>
    <row r="1" spans="1:6" x14ac:dyDescent="0.3">
      <c r="A1" s="34" t="s">
        <v>0</v>
      </c>
      <c r="B1" s="35"/>
      <c r="C1" s="21"/>
      <c r="D1" s="1"/>
      <c r="E1" s="1"/>
      <c r="F1" s="2"/>
    </row>
    <row r="2" spans="1:6" x14ac:dyDescent="0.3">
      <c r="A2" s="34" t="s">
        <v>1</v>
      </c>
      <c r="B2" s="35"/>
      <c r="C2" s="22"/>
      <c r="D2" s="3"/>
      <c r="E2" s="3"/>
      <c r="F2" s="4"/>
    </row>
    <row r="3" spans="1:6" ht="28.8" x14ac:dyDescent="0.3">
      <c r="A3" s="5" t="s">
        <v>2</v>
      </c>
      <c r="B3" s="6" t="s">
        <v>3</v>
      </c>
      <c r="C3" s="7" t="s">
        <v>4</v>
      </c>
      <c r="D3" s="8" t="s">
        <v>5</v>
      </c>
      <c r="E3" s="9" t="s">
        <v>6</v>
      </c>
      <c r="F3" s="10" t="s">
        <v>7</v>
      </c>
    </row>
    <row r="4" spans="1:6" x14ac:dyDescent="0.3">
      <c r="A4" s="36"/>
      <c r="B4" s="37"/>
      <c r="C4" s="37"/>
      <c r="D4" s="37"/>
      <c r="E4" s="37"/>
      <c r="F4" s="38"/>
    </row>
    <row r="6" spans="1:6" ht="115.2" x14ac:dyDescent="0.3">
      <c r="A6" s="11" t="s">
        <v>8</v>
      </c>
      <c r="B6" s="12" t="s">
        <v>69</v>
      </c>
      <c r="C6" s="23" t="s">
        <v>9</v>
      </c>
      <c r="D6" s="13">
        <v>1</v>
      </c>
      <c r="E6" s="13">
        <v>0</v>
      </c>
      <c r="F6" s="13">
        <f>D6*E6</f>
        <v>0</v>
      </c>
    </row>
    <row r="7" spans="1:6" x14ac:dyDescent="0.3">
      <c r="A7" s="14"/>
      <c r="B7" s="33" t="s">
        <v>10</v>
      </c>
      <c r="C7" s="33"/>
      <c r="D7" s="33"/>
      <c r="E7" s="33"/>
      <c r="F7" s="15">
        <f>SUM(F6)</f>
        <v>0</v>
      </c>
    </row>
    <row r="39" spans="1:6" x14ac:dyDescent="0.3">
      <c r="A39" s="34" t="s">
        <v>11</v>
      </c>
      <c r="B39" s="35"/>
      <c r="C39" s="22"/>
      <c r="D39" s="3"/>
      <c r="E39" s="3"/>
      <c r="F39" s="4"/>
    </row>
    <row r="40" spans="1:6" ht="28.8" x14ac:dyDescent="0.3">
      <c r="A40" s="5" t="s">
        <v>2</v>
      </c>
      <c r="B40" s="6" t="s">
        <v>3</v>
      </c>
      <c r="C40" s="7" t="s">
        <v>4</v>
      </c>
      <c r="D40" s="8" t="s">
        <v>5</v>
      </c>
      <c r="E40" s="9" t="s">
        <v>6</v>
      </c>
      <c r="F40" s="10" t="s">
        <v>7</v>
      </c>
    </row>
    <row r="41" spans="1:6" x14ac:dyDescent="0.3">
      <c r="A41" s="39"/>
      <c r="B41" s="40"/>
      <c r="C41" s="40"/>
      <c r="D41" s="40"/>
      <c r="E41" s="40"/>
      <c r="F41" s="41"/>
    </row>
    <row r="43" spans="1:6" ht="72" x14ac:dyDescent="0.3">
      <c r="A43" s="11" t="s">
        <v>12</v>
      </c>
      <c r="B43" s="12" t="s">
        <v>70</v>
      </c>
      <c r="C43" s="23" t="s">
        <v>13</v>
      </c>
      <c r="D43" s="13">
        <v>366</v>
      </c>
    </row>
    <row r="45" spans="1:6" ht="72" x14ac:dyDescent="0.3">
      <c r="A45" s="11" t="s">
        <v>14</v>
      </c>
      <c r="B45" s="12" t="s">
        <v>15</v>
      </c>
    </row>
    <row r="47" spans="1:6" x14ac:dyDescent="0.3">
      <c r="A47" s="11" t="s">
        <v>16</v>
      </c>
      <c r="B47" s="12" t="s">
        <v>17</v>
      </c>
      <c r="C47" s="23" t="s">
        <v>18</v>
      </c>
      <c r="D47" s="13">
        <v>320</v>
      </c>
    </row>
    <row r="48" spans="1:6" x14ac:dyDescent="0.3">
      <c r="A48" s="11" t="s">
        <v>16</v>
      </c>
      <c r="B48" s="12" t="s">
        <v>19</v>
      </c>
      <c r="C48" s="23" t="s">
        <v>18</v>
      </c>
      <c r="D48" s="13">
        <v>320</v>
      </c>
    </row>
    <row r="50" spans="1:6" ht="57.6" x14ac:dyDescent="0.3">
      <c r="A50" s="11" t="s">
        <v>20</v>
      </c>
      <c r="B50" s="12" t="s">
        <v>22</v>
      </c>
      <c r="C50" s="23" t="s">
        <v>23</v>
      </c>
      <c r="D50" s="13">
        <v>496</v>
      </c>
    </row>
    <row r="52" spans="1:6" ht="86.4" x14ac:dyDescent="0.3">
      <c r="A52" s="11" t="s">
        <v>21</v>
      </c>
      <c r="B52" s="12" t="s">
        <v>72</v>
      </c>
      <c r="C52" s="23" t="s">
        <v>23</v>
      </c>
      <c r="D52" s="13">
        <v>142</v>
      </c>
    </row>
    <row r="54" spans="1:6" ht="43.2" x14ac:dyDescent="0.3">
      <c r="A54" s="11" t="s">
        <v>24</v>
      </c>
      <c r="B54" s="12" t="s">
        <v>26</v>
      </c>
      <c r="C54" s="23" t="s">
        <v>23</v>
      </c>
      <c r="D54" s="13">
        <v>496</v>
      </c>
    </row>
    <row r="56" spans="1:6" ht="86.4" x14ac:dyDescent="0.3">
      <c r="A56" s="11" t="s">
        <v>25</v>
      </c>
      <c r="B56" s="12" t="s">
        <v>92</v>
      </c>
    </row>
    <row r="57" spans="1:6" ht="40.5" customHeight="1" x14ac:dyDescent="0.3">
      <c r="A57" s="5" t="s">
        <v>2</v>
      </c>
      <c r="B57" s="6" t="s">
        <v>3</v>
      </c>
      <c r="C57" s="7" t="s">
        <v>4</v>
      </c>
      <c r="D57" s="8" t="s">
        <v>5</v>
      </c>
      <c r="E57" s="9" t="s">
        <v>6</v>
      </c>
      <c r="F57" s="10" t="s">
        <v>7</v>
      </c>
    </row>
    <row r="58" spans="1:6" x14ac:dyDescent="0.3">
      <c r="A58" s="39"/>
      <c r="B58" s="40"/>
      <c r="C58" s="40"/>
      <c r="D58" s="40"/>
      <c r="E58" s="40"/>
      <c r="F58" s="41"/>
    </row>
    <row r="60" spans="1:6" s="12" customFormat="1" ht="15.75" customHeight="1" x14ac:dyDescent="0.3">
      <c r="A60" s="26"/>
      <c r="B60" s="29" t="s">
        <v>93</v>
      </c>
      <c r="C60" s="27"/>
      <c r="D60" s="28"/>
      <c r="E60" s="28"/>
      <c r="F60" s="28"/>
    </row>
    <row r="61" spans="1:6" ht="57.6" x14ac:dyDescent="0.3">
      <c r="B61" s="12" t="s">
        <v>28</v>
      </c>
      <c r="C61" s="23" t="s">
        <v>29</v>
      </c>
      <c r="D61" s="13">
        <v>242</v>
      </c>
    </row>
    <row r="63" spans="1:6" ht="100.8" x14ac:dyDescent="0.3">
      <c r="A63" s="11" t="s">
        <v>27</v>
      </c>
      <c r="B63" s="12" t="s">
        <v>31</v>
      </c>
      <c r="C63" s="23" t="s">
        <v>29</v>
      </c>
      <c r="D63" s="13">
        <v>126</v>
      </c>
    </row>
    <row r="65" spans="1:6" ht="57.6" x14ac:dyDescent="0.3">
      <c r="A65" s="11" t="s">
        <v>30</v>
      </c>
      <c r="B65" s="12" t="s">
        <v>67</v>
      </c>
      <c r="C65" s="23" t="s">
        <v>29</v>
      </c>
      <c r="D65" s="13">
        <v>56</v>
      </c>
    </row>
    <row r="67" spans="1:6" ht="181.5" customHeight="1" x14ac:dyDescent="0.3">
      <c r="A67" s="11" t="s">
        <v>32</v>
      </c>
      <c r="B67" s="12" t="s">
        <v>71</v>
      </c>
    </row>
    <row r="68" spans="1:6" ht="15" customHeight="1" x14ac:dyDescent="0.3"/>
    <row r="69" spans="1:6" ht="15" customHeight="1" x14ac:dyDescent="0.3">
      <c r="A69" s="11" t="s">
        <v>16</v>
      </c>
      <c r="B69" s="12" t="s">
        <v>73</v>
      </c>
      <c r="C69" s="23" t="s">
        <v>68</v>
      </c>
      <c r="D69" s="13">
        <v>16</v>
      </c>
    </row>
    <row r="70" spans="1:6" ht="15" customHeight="1" x14ac:dyDescent="0.3">
      <c r="A70" s="11" t="s">
        <v>16</v>
      </c>
      <c r="B70" s="12" t="s">
        <v>74</v>
      </c>
      <c r="C70" s="23" t="s">
        <v>68</v>
      </c>
      <c r="D70" s="13">
        <v>4</v>
      </c>
    </row>
    <row r="71" spans="1:6" ht="15" customHeight="1" x14ac:dyDescent="0.3">
      <c r="A71" s="11" t="s">
        <v>16</v>
      </c>
      <c r="B71" s="12" t="s">
        <v>75</v>
      </c>
      <c r="C71" s="23" t="s">
        <v>68</v>
      </c>
      <c r="D71" s="13">
        <v>16</v>
      </c>
    </row>
    <row r="72" spans="1:6" ht="15" customHeight="1" x14ac:dyDescent="0.3">
      <c r="A72" s="11" t="s">
        <v>16</v>
      </c>
      <c r="B72" s="12" t="s">
        <v>76</v>
      </c>
      <c r="C72" s="23" t="s">
        <v>68</v>
      </c>
      <c r="D72" s="13">
        <v>16</v>
      </c>
    </row>
    <row r="73" spans="1:6" ht="15" customHeight="1" x14ac:dyDescent="0.3"/>
    <row r="74" spans="1:6" x14ac:dyDescent="0.3">
      <c r="A74" s="14"/>
      <c r="B74" s="33" t="s">
        <v>33</v>
      </c>
      <c r="C74" s="33"/>
      <c r="D74" s="33"/>
      <c r="E74" s="33"/>
      <c r="F74" s="15"/>
    </row>
    <row r="78" spans="1:6" x14ac:dyDescent="0.3">
      <c r="A78" s="34" t="s">
        <v>34</v>
      </c>
      <c r="B78" s="35"/>
      <c r="C78" s="22"/>
      <c r="D78" s="3"/>
      <c r="E78" s="3"/>
      <c r="F78" s="4"/>
    </row>
    <row r="79" spans="1:6" ht="28.8" x14ac:dyDescent="0.3">
      <c r="A79" s="5" t="s">
        <v>2</v>
      </c>
      <c r="B79" s="6" t="s">
        <v>3</v>
      </c>
      <c r="C79" s="7" t="s">
        <v>4</v>
      </c>
      <c r="D79" s="8" t="s">
        <v>5</v>
      </c>
      <c r="E79" s="9" t="s">
        <v>6</v>
      </c>
      <c r="F79" s="10" t="s">
        <v>7</v>
      </c>
    </row>
    <row r="80" spans="1:6" x14ac:dyDescent="0.3">
      <c r="A80" s="39"/>
      <c r="B80" s="40"/>
      <c r="C80" s="40"/>
      <c r="D80" s="40"/>
      <c r="E80" s="40"/>
      <c r="F80" s="41"/>
    </row>
    <row r="82" spans="1:6" ht="118.95" customHeight="1" x14ac:dyDescent="0.3">
      <c r="A82" s="11" t="s">
        <v>35</v>
      </c>
      <c r="B82" s="12" t="s">
        <v>36</v>
      </c>
    </row>
    <row r="84" spans="1:6" x14ac:dyDescent="0.3">
      <c r="A84" s="11" t="s">
        <v>16</v>
      </c>
      <c r="B84" s="12" t="s">
        <v>37</v>
      </c>
      <c r="C84" s="23" t="s">
        <v>18</v>
      </c>
      <c r="D84" s="13">
        <v>320</v>
      </c>
    </row>
    <row r="85" spans="1:6" x14ac:dyDescent="0.3">
      <c r="A85" s="11" t="s">
        <v>16</v>
      </c>
      <c r="B85" s="12" t="s">
        <v>38</v>
      </c>
      <c r="C85" s="23" t="s">
        <v>18</v>
      </c>
      <c r="D85" s="13">
        <v>320</v>
      </c>
    </row>
    <row r="87" spans="1:6" ht="144" x14ac:dyDescent="0.3">
      <c r="A87" s="11" t="s">
        <v>39</v>
      </c>
      <c r="B87" s="12" t="s">
        <v>77</v>
      </c>
    </row>
    <row r="89" spans="1:6" x14ac:dyDescent="0.3">
      <c r="A89" s="11" t="s">
        <v>16</v>
      </c>
      <c r="B89" s="12" t="s">
        <v>40</v>
      </c>
      <c r="C89" s="23" t="s">
        <v>29</v>
      </c>
      <c r="D89" s="13">
        <v>26</v>
      </c>
    </row>
    <row r="90" spans="1:6" x14ac:dyDescent="0.3">
      <c r="A90" s="11" t="s">
        <v>16</v>
      </c>
      <c r="B90" s="12" t="s">
        <v>41</v>
      </c>
      <c r="C90" s="23" t="s">
        <v>23</v>
      </c>
      <c r="D90" s="13">
        <v>138</v>
      </c>
    </row>
    <row r="91" spans="1:6" x14ac:dyDescent="0.3">
      <c r="A91" s="11" t="s">
        <v>16</v>
      </c>
      <c r="B91" s="12" t="s">
        <v>42</v>
      </c>
      <c r="C91" s="23" t="s">
        <v>43</v>
      </c>
      <c r="D91" s="13">
        <v>788</v>
      </c>
    </row>
    <row r="92" spans="1:6" x14ac:dyDescent="0.3">
      <c r="A92" s="11" t="s">
        <v>16</v>
      </c>
      <c r="B92" s="12" t="s">
        <v>44</v>
      </c>
      <c r="C92" s="23" t="s">
        <v>43</v>
      </c>
      <c r="D92" s="13">
        <v>186</v>
      </c>
    </row>
    <row r="93" spans="1:6" x14ac:dyDescent="0.3">
      <c r="A93" s="14"/>
      <c r="B93" s="33" t="s">
        <v>45</v>
      </c>
      <c r="C93" s="33"/>
      <c r="D93" s="33"/>
      <c r="E93" s="33"/>
      <c r="F93" s="15"/>
    </row>
    <row r="106" spans="1:6" x14ac:dyDescent="0.3">
      <c r="A106" s="34" t="s">
        <v>79</v>
      </c>
      <c r="B106" s="35"/>
      <c r="C106" s="22"/>
      <c r="D106" s="3"/>
      <c r="E106" s="3"/>
      <c r="F106" s="4"/>
    </row>
    <row r="107" spans="1:6" ht="28.8" x14ac:dyDescent="0.3">
      <c r="A107" s="5" t="s">
        <v>2</v>
      </c>
      <c r="B107" s="6" t="s">
        <v>3</v>
      </c>
      <c r="C107" s="7" t="s">
        <v>4</v>
      </c>
      <c r="D107" s="8" t="s">
        <v>5</v>
      </c>
      <c r="E107" s="9" t="s">
        <v>6</v>
      </c>
      <c r="F107" s="10" t="s">
        <v>7</v>
      </c>
    </row>
    <row r="108" spans="1:6" x14ac:dyDescent="0.3">
      <c r="A108" s="39"/>
      <c r="B108" s="40"/>
      <c r="C108" s="40"/>
      <c r="D108" s="40"/>
      <c r="E108" s="40"/>
      <c r="F108" s="41"/>
    </row>
    <row r="110" spans="1:6" ht="165.75" customHeight="1" x14ac:dyDescent="0.3">
      <c r="A110" s="11" t="s">
        <v>80</v>
      </c>
      <c r="B110" s="12" t="s">
        <v>90</v>
      </c>
      <c r="C110" s="23" t="s">
        <v>18</v>
      </c>
      <c r="D110" s="13">
        <v>12</v>
      </c>
    </row>
    <row r="111" spans="1:6" x14ac:dyDescent="0.3">
      <c r="A111"/>
      <c r="B111" s="46"/>
      <c r="C111" s="46"/>
      <c r="D111" s="46"/>
      <c r="E111" s="46"/>
      <c r="F111"/>
    </row>
    <row r="112" spans="1:6" ht="72" x14ac:dyDescent="0.3">
      <c r="A112" s="11" t="s">
        <v>98</v>
      </c>
      <c r="B112" s="12" t="s">
        <v>99</v>
      </c>
    </row>
    <row r="114" spans="1:6" x14ac:dyDescent="0.3">
      <c r="A114" s="11" t="s">
        <v>16</v>
      </c>
      <c r="B114" s="12" t="s">
        <v>94</v>
      </c>
      <c r="C114" s="23" t="s">
        <v>18</v>
      </c>
      <c r="D114" s="13">
        <v>72</v>
      </c>
    </row>
    <row r="115" spans="1:6" x14ac:dyDescent="0.3">
      <c r="A115" s="11" t="s">
        <v>16</v>
      </c>
      <c r="B115" s="12" t="s">
        <v>95</v>
      </c>
      <c r="C115" s="23" t="s">
        <v>18</v>
      </c>
    </row>
    <row r="116" spans="1:6" x14ac:dyDescent="0.3">
      <c r="A116" s="14"/>
      <c r="B116" s="47" t="s">
        <v>81</v>
      </c>
      <c r="C116" s="47"/>
      <c r="D116" s="47"/>
      <c r="E116" s="47"/>
      <c r="F116" s="15"/>
    </row>
    <row r="137" spans="1:6" x14ac:dyDescent="0.3">
      <c r="A137" s="34" t="s">
        <v>82</v>
      </c>
      <c r="B137" s="35"/>
      <c r="C137" s="22"/>
      <c r="D137" s="3"/>
      <c r="E137" s="3"/>
      <c r="F137" s="4"/>
    </row>
    <row r="138" spans="1:6" ht="28.8" x14ac:dyDescent="0.3">
      <c r="A138" s="5" t="s">
        <v>2</v>
      </c>
      <c r="B138" s="6" t="s">
        <v>3</v>
      </c>
      <c r="C138" s="7" t="s">
        <v>4</v>
      </c>
      <c r="D138" s="8" t="s">
        <v>5</v>
      </c>
      <c r="E138" s="9" t="s">
        <v>6</v>
      </c>
      <c r="F138" s="10" t="s">
        <v>7</v>
      </c>
    </row>
    <row r="139" spans="1:6" x14ac:dyDescent="0.3">
      <c r="A139" s="39"/>
      <c r="B139" s="40"/>
      <c r="C139" s="40"/>
      <c r="D139" s="40"/>
      <c r="E139" s="40"/>
      <c r="F139" s="41"/>
    </row>
    <row r="140" spans="1:6" x14ac:dyDescent="0.3">
      <c r="C140"/>
    </row>
    <row r="141" spans="1:6" ht="129.6" x14ac:dyDescent="0.3">
      <c r="A141" s="11" t="s">
        <v>78</v>
      </c>
      <c r="B141" s="12" t="s">
        <v>83</v>
      </c>
      <c r="C141" t="s">
        <v>23</v>
      </c>
      <c r="D141" s="13">
        <v>496</v>
      </c>
    </row>
    <row r="142" spans="1:6" x14ac:dyDescent="0.3">
      <c r="C142"/>
    </row>
    <row r="143" spans="1:6" ht="108" customHeight="1" x14ac:dyDescent="0.3">
      <c r="A143" s="11" t="s">
        <v>84</v>
      </c>
      <c r="B143" s="12" t="s">
        <v>91</v>
      </c>
      <c r="C143" t="s">
        <v>23</v>
      </c>
      <c r="D143" s="13">
        <v>85</v>
      </c>
    </row>
    <row r="144" spans="1:6" ht="13.5" customHeight="1" x14ac:dyDescent="0.3">
      <c r="C144"/>
    </row>
    <row r="145" spans="1:6" ht="30.75" customHeight="1" x14ac:dyDescent="0.3">
      <c r="A145" s="11" t="s">
        <v>96</v>
      </c>
      <c r="B145" s="29" t="s">
        <v>97</v>
      </c>
      <c r="C145" t="s">
        <v>23</v>
      </c>
      <c r="D145" s="13">
        <v>66</v>
      </c>
    </row>
    <row r="146" spans="1:6" x14ac:dyDescent="0.3">
      <c r="A146" s="14"/>
      <c r="B146" s="47" t="s">
        <v>85</v>
      </c>
      <c r="C146" s="47"/>
      <c r="D146" s="47"/>
      <c r="E146" s="47"/>
      <c r="F146" s="15"/>
    </row>
    <row r="147" spans="1:6" x14ac:dyDescent="0.3">
      <c r="C147"/>
    </row>
    <row r="148" spans="1:6" s="30" customFormat="1" x14ac:dyDescent="0.3">
      <c r="A148" s="11"/>
      <c r="B148" s="12"/>
      <c r="D148" s="13"/>
      <c r="E148" s="13"/>
      <c r="F148" s="13"/>
    </row>
    <row r="149" spans="1:6" s="30" customFormat="1" x14ac:dyDescent="0.3">
      <c r="A149" s="11"/>
      <c r="B149" s="12"/>
      <c r="D149" s="13"/>
      <c r="E149" s="13"/>
      <c r="F149" s="13"/>
    </row>
    <row r="150" spans="1:6" s="30" customFormat="1" x14ac:dyDescent="0.3">
      <c r="A150" s="11"/>
      <c r="B150" s="12"/>
      <c r="D150" s="13"/>
      <c r="E150" s="13"/>
      <c r="F150" s="13"/>
    </row>
    <row r="151" spans="1:6" s="30" customFormat="1" x14ac:dyDescent="0.3">
      <c r="A151" s="11"/>
      <c r="B151" s="12"/>
      <c r="D151" s="13"/>
      <c r="E151" s="13"/>
      <c r="F151" s="13"/>
    </row>
    <row r="152" spans="1:6" s="30" customFormat="1" x14ac:dyDescent="0.3">
      <c r="A152" s="11"/>
      <c r="B152" s="12"/>
      <c r="D152" s="13"/>
      <c r="E152" s="13"/>
      <c r="F152" s="13"/>
    </row>
    <row r="153" spans="1:6" s="30" customFormat="1" x14ac:dyDescent="0.3">
      <c r="A153" s="11"/>
      <c r="B153" s="12"/>
      <c r="D153" s="13"/>
      <c r="E153" s="13"/>
      <c r="F153" s="13"/>
    </row>
    <row r="154" spans="1:6" s="30" customFormat="1" x14ac:dyDescent="0.3">
      <c r="A154" s="11"/>
      <c r="B154" s="12"/>
      <c r="D154" s="13"/>
      <c r="E154" s="13"/>
      <c r="F154" s="13"/>
    </row>
    <row r="155" spans="1:6" s="30" customFormat="1" x14ac:dyDescent="0.3">
      <c r="A155" s="11"/>
      <c r="B155" s="12"/>
      <c r="D155" s="13"/>
      <c r="E155" s="13"/>
      <c r="F155" s="13"/>
    </row>
    <row r="156" spans="1:6" s="30" customFormat="1" x14ac:dyDescent="0.3">
      <c r="A156" s="11"/>
      <c r="B156" s="12"/>
      <c r="D156" s="13"/>
      <c r="E156" s="13"/>
      <c r="F156" s="13"/>
    </row>
    <row r="157" spans="1:6" s="30" customFormat="1" x14ac:dyDescent="0.3">
      <c r="A157" s="11"/>
      <c r="B157" s="12"/>
      <c r="D157" s="13"/>
      <c r="E157" s="13"/>
      <c r="F157" s="13"/>
    </row>
    <row r="158" spans="1:6" s="30" customFormat="1" x14ac:dyDescent="0.3">
      <c r="A158" s="11"/>
      <c r="B158" s="12"/>
      <c r="D158" s="13"/>
      <c r="E158" s="13"/>
      <c r="F158" s="13"/>
    </row>
    <row r="159" spans="1:6" s="30" customFormat="1" x14ac:dyDescent="0.3">
      <c r="A159" s="11"/>
      <c r="B159" s="12"/>
      <c r="D159" s="13"/>
      <c r="E159" s="13"/>
      <c r="F159" s="13"/>
    </row>
    <row r="160" spans="1:6" s="30" customFormat="1" x14ac:dyDescent="0.3">
      <c r="A160" s="11"/>
      <c r="B160" s="12"/>
      <c r="D160" s="13"/>
      <c r="E160" s="13"/>
      <c r="F160" s="13"/>
    </row>
    <row r="161" spans="1:6" s="30" customFormat="1" x14ac:dyDescent="0.3">
      <c r="A161" s="11"/>
      <c r="B161" s="12"/>
      <c r="D161" s="13"/>
      <c r="E161" s="13"/>
      <c r="F161" s="13"/>
    </row>
    <row r="162" spans="1:6" s="30" customFormat="1" x14ac:dyDescent="0.3">
      <c r="A162" s="11"/>
      <c r="B162" s="12"/>
      <c r="D162" s="13"/>
      <c r="E162" s="13"/>
      <c r="F162" s="13"/>
    </row>
    <row r="163" spans="1:6" s="30" customFormat="1" x14ac:dyDescent="0.3">
      <c r="A163" s="11"/>
      <c r="B163" s="12"/>
      <c r="D163" s="13"/>
      <c r="E163" s="13"/>
      <c r="F163" s="13"/>
    </row>
    <row r="164" spans="1:6" s="30" customFormat="1" x14ac:dyDescent="0.3">
      <c r="A164" s="11"/>
      <c r="B164" s="12"/>
      <c r="D164" s="13"/>
      <c r="E164" s="13"/>
      <c r="F164" s="13"/>
    </row>
    <row r="165" spans="1:6" s="30" customFormat="1" x14ac:dyDescent="0.3">
      <c r="A165" s="11"/>
      <c r="B165" s="12"/>
      <c r="D165" s="13"/>
      <c r="E165" s="13"/>
      <c r="F165" s="13"/>
    </row>
    <row r="166" spans="1:6" s="30" customFormat="1" x14ac:dyDescent="0.3">
      <c r="A166" s="11"/>
      <c r="B166" s="12"/>
      <c r="D166" s="13"/>
      <c r="E166" s="13"/>
      <c r="F166" s="13"/>
    </row>
    <row r="167" spans="1:6" s="30" customFormat="1" x14ac:dyDescent="0.3">
      <c r="A167" s="11"/>
      <c r="B167" s="12"/>
      <c r="D167" s="13"/>
      <c r="E167" s="13"/>
      <c r="F167" s="13"/>
    </row>
    <row r="168" spans="1:6" s="30" customFormat="1" x14ac:dyDescent="0.3">
      <c r="A168" s="11"/>
      <c r="B168" s="12"/>
      <c r="D168" s="13"/>
      <c r="E168" s="13"/>
      <c r="F168" s="13"/>
    </row>
    <row r="169" spans="1:6" s="30" customFormat="1" x14ac:dyDescent="0.3">
      <c r="A169" s="11"/>
      <c r="B169" s="12"/>
      <c r="D169" s="13"/>
      <c r="E169" s="13"/>
      <c r="F169" s="13"/>
    </row>
    <row r="170" spans="1:6" s="30" customFormat="1" x14ac:dyDescent="0.3">
      <c r="A170" s="11"/>
      <c r="B170" s="12"/>
      <c r="D170" s="13"/>
      <c r="E170" s="13"/>
      <c r="F170" s="13"/>
    </row>
    <row r="171" spans="1:6" s="30" customFormat="1" x14ac:dyDescent="0.3">
      <c r="A171" s="11"/>
      <c r="B171" s="12"/>
      <c r="D171" s="13"/>
      <c r="E171" s="13"/>
      <c r="F171" s="13"/>
    </row>
    <row r="172" spans="1:6" s="30" customFormat="1" x14ac:dyDescent="0.3">
      <c r="A172" s="11"/>
      <c r="B172" s="12"/>
      <c r="D172" s="13"/>
      <c r="E172" s="13"/>
      <c r="F172" s="13"/>
    </row>
    <row r="173" spans="1:6" s="30" customFormat="1" x14ac:dyDescent="0.3">
      <c r="A173" s="11"/>
      <c r="B173" s="12"/>
      <c r="D173" s="13"/>
      <c r="E173" s="13"/>
      <c r="F173" s="13"/>
    </row>
    <row r="174" spans="1:6" s="30" customFormat="1" x14ac:dyDescent="0.3">
      <c r="A174" s="11"/>
      <c r="B174" s="12"/>
      <c r="D174" s="13"/>
      <c r="E174" s="13"/>
      <c r="F174" s="13"/>
    </row>
    <row r="175" spans="1:6" s="30" customFormat="1" x14ac:dyDescent="0.3">
      <c r="A175" s="11"/>
      <c r="B175" s="12"/>
      <c r="D175" s="13"/>
      <c r="E175" s="13"/>
      <c r="F175" s="13"/>
    </row>
    <row r="176" spans="1:6" x14ac:dyDescent="0.3">
      <c r="C176"/>
    </row>
    <row r="177" spans="1:6" x14ac:dyDescent="0.3">
      <c r="C177"/>
    </row>
    <row r="178" spans="1:6" x14ac:dyDescent="0.3">
      <c r="C178"/>
    </row>
    <row r="179" spans="1:6" x14ac:dyDescent="0.3">
      <c r="C179"/>
    </row>
    <row r="180" spans="1:6" x14ac:dyDescent="0.3">
      <c r="C180"/>
    </row>
    <row r="181" spans="1:6" x14ac:dyDescent="0.3">
      <c r="C181"/>
    </row>
    <row r="182" spans="1:6" x14ac:dyDescent="0.3">
      <c r="C182"/>
    </row>
    <row r="183" spans="1:6" ht="14.4" customHeight="1" x14ac:dyDescent="0.3">
      <c r="B183" s="42" t="s">
        <v>57</v>
      </c>
      <c r="C183" s="42"/>
    </row>
    <row r="185" spans="1:6" x14ac:dyDescent="0.3">
      <c r="A185" s="11" t="s">
        <v>58</v>
      </c>
      <c r="B185" s="12" t="s">
        <v>59</v>
      </c>
    </row>
    <row r="186" spans="1:6" x14ac:dyDescent="0.3">
      <c r="A186" s="11" t="s">
        <v>60</v>
      </c>
      <c r="B186" s="12" t="s">
        <v>61</v>
      </c>
    </row>
    <row r="187" spans="1:6" x14ac:dyDescent="0.3">
      <c r="A187" s="11" t="s">
        <v>62</v>
      </c>
      <c r="B187" s="12" t="s">
        <v>63</v>
      </c>
    </row>
    <row r="188" spans="1:6" x14ac:dyDescent="0.3">
      <c r="A188" s="11" t="s">
        <v>86</v>
      </c>
      <c r="B188" s="12" t="s">
        <v>87</v>
      </c>
    </row>
    <row r="189" spans="1:6" x14ac:dyDescent="0.3">
      <c r="A189" s="11" t="s">
        <v>88</v>
      </c>
      <c r="B189" s="12" t="s">
        <v>89</v>
      </c>
    </row>
    <row r="190" spans="1:6" x14ac:dyDescent="0.3">
      <c r="A190" s="14"/>
      <c r="B190" s="25"/>
      <c r="C190" s="24"/>
      <c r="D190" s="43" t="s">
        <v>64</v>
      </c>
      <c r="E190" s="43"/>
      <c r="F190" s="15"/>
    </row>
    <row r="191" spans="1:6" x14ac:dyDescent="0.3">
      <c r="D191" s="44" t="s">
        <v>65</v>
      </c>
      <c r="E191" s="44"/>
    </row>
    <row r="192" spans="1:6" x14ac:dyDescent="0.3">
      <c r="A192" s="14"/>
      <c r="B192" s="25"/>
      <c r="C192" s="24"/>
      <c r="D192" s="45" t="s">
        <v>66</v>
      </c>
      <c r="E192" s="45"/>
      <c r="F192" s="20"/>
    </row>
    <row r="198" spans="3:3" x14ac:dyDescent="0.3">
      <c r="C198" s="31" t="s">
        <v>101</v>
      </c>
    </row>
    <row r="200" spans="3:3" x14ac:dyDescent="0.3">
      <c r="C200" s="31" t="s">
        <v>100</v>
      </c>
    </row>
  </sheetData>
  <mergeCells count="22">
    <mergeCell ref="A78:B78"/>
    <mergeCell ref="A106:B106"/>
    <mergeCell ref="A137:B137"/>
    <mergeCell ref="B111:E111"/>
    <mergeCell ref="B146:E146"/>
    <mergeCell ref="B116:E116"/>
    <mergeCell ref="A80:F80"/>
    <mergeCell ref="B183:C183"/>
    <mergeCell ref="D190:E190"/>
    <mergeCell ref="D191:E191"/>
    <mergeCell ref="D192:E192"/>
    <mergeCell ref="B93:E93"/>
    <mergeCell ref="A108:F108"/>
    <mergeCell ref="A139:F139"/>
    <mergeCell ref="B74:E74"/>
    <mergeCell ref="A1:B1"/>
    <mergeCell ref="A2:B2"/>
    <mergeCell ref="B7:E7"/>
    <mergeCell ref="A39:B39"/>
    <mergeCell ref="A4:F4"/>
    <mergeCell ref="A41:F41"/>
    <mergeCell ref="A58:F5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TROŠK. OPĆ. JOSIP. KOLODVORSKA</vt:lpstr>
      <vt:lpstr>TROŠKOVNIK RADOVA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dc:creator>
  <cp:lastModifiedBy>IvankaProjekti</cp:lastModifiedBy>
  <cp:lastPrinted>2021-02-24T08:27:16Z</cp:lastPrinted>
  <dcterms:created xsi:type="dcterms:W3CDTF">2021-02-12T09:44:15Z</dcterms:created>
  <dcterms:modified xsi:type="dcterms:W3CDTF">2021-02-24T08:32:15Z</dcterms:modified>
</cp:coreProperties>
</file>