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6" windowHeight="8292" activeTab="3"/>
  </bookViews>
  <sheets>
    <sheet name="k.o. Oštarije" sheetId="1" r:id="rId1"/>
    <sheet name="k.o. Skradnik" sheetId="7" r:id="rId2"/>
    <sheet name="k.o. Carevo Polje" sheetId="6" r:id="rId3"/>
    <sheet name="k.o. Josipdol" sheetId="8" r:id="rId4"/>
    <sheet name="k.o. Cerovnik-Vajin Vrh " sheetId="10" r:id="rId5"/>
    <sheet name="k.o.Trojvrh-Podhum" sheetId="9" r:id="rId6"/>
    <sheet name="k.o.Modruš" sheetId="11" r:id="rId7"/>
    <sheet name="Sheet2" sheetId="2" r:id="rId8"/>
  </sheets>
  <definedNames>
    <definedName name="_xlnm.Print_Area" localSheetId="2">'k.o. Carevo Polje'!$A$1:$L$18</definedName>
    <definedName name="_xlnm.Print_Area" localSheetId="4">'k.o. Cerovnik-Vajin Vrh '!$A$1:$L$30</definedName>
    <definedName name="_xlnm.Print_Area" localSheetId="3">'k.o. Josipdol'!$A$1:$L$52</definedName>
    <definedName name="_xlnm.Print_Area" localSheetId="0">'k.o. Oštarije'!$A$1:$L$75</definedName>
    <definedName name="_xlnm.Print_Area" localSheetId="1">'k.o. Skradnik'!$A$1:$L$25</definedName>
    <definedName name="_xlnm.Print_Area" localSheetId="6">k.o.Modruš!$A$1:$L$44</definedName>
    <definedName name="_xlnm.Print_Area" localSheetId="5">'k.o.Trojvrh-Podhum'!$A$1:$L$19</definedName>
  </definedNames>
  <calcPr calcId="144525"/>
</workbook>
</file>

<file path=xl/calcChain.xml><?xml version="1.0" encoding="utf-8"?>
<calcChain xmlns="http://schemas.openxmlformats.org/spreadsheetml/2006/main">
  <c r="F32" i="11" l="1"/>
  <c r="F16" i="9"/>
  <c r="F24" i="10"/>
  <c r="F36" i="8"/>
  <c r="F13" i="6"/>
  <c r="F14" i="7"/>
  <c r="F63" i="1"/>
  <c r="F57" i="1"/>
  <c r="H54" i="1"/>
  <c r="F20" i="1"/>
</calcChain>
</file>

<file path=xl/sharedStrings.xml><?xml version="1.0" encoding="utf-8"?>
<sst xmlns="http://schemas.openxmlformats.org/spreadsheetml/2006/main" count="435" uniqueCount="311">
  <si>
    <t>NASELJE</t>
  </si>
  <si>
    <t>REDNI BROJ</t>
  </si>
  <si>
    <t>NAZIV DIONICE CESTE</t>
  </si>
  <si>
    <t>DUŽNI METARA</t>
  </si>
  <si>
    <t>ŠIRINA</t>
  </si>
  <si>
    <t>POVRŠINA</t>
  </si>
  <si>
    <t>KČ.BR.</t>
  </si>
  <si>
    <t>KATASTARSKA 
OPĆINA</t>
  </si>
  <si>
    <t>PROMETNA 
SIGNALIZACIJA</t>
  </si>
  <si>
    <t>OSTALO/NAPOMENA</t>
  </si>
  <si>
    <t>ASFALT</t>
  </si>
  <si>
    <t>TUCANIK</t>
  </si>
  <si>
    <t>UKUPNO
DUŽINA</t>
  </si>
  <si>
    <t>OŠTARIJE</t>
  </si>
  <si>
    <t>D42 - GORNJE SELO/LUČICE</t>
  </si>
  <si>
    <t>D42-KROZ LUČICE-DO CESTE ZA PALIJANE</t>
  </si>
  <si>
    <t>D42 -GORNJE SELO-PEŽIĆI</t>
  </si>
  <si>
    <t>OD ŠTEFA-MARINKA-GORNJE SELO-PEŽIĆI</t>
  </si>
  <si>
    <t>GORNJE SELO - MIKEĆI</t>
  </si>
  <si>
    <t>OD NIKOLE PRIBANIĆA - MIKEĆI/NERALIĆI</t>
  </si>
  <si>
    <t>L34134 - GORNJE SELO</t>
  </si>
  <si>
    <t>OD CESTE ZA BELAJ DO MARINKA BADANJAK</t>
  </si>
  <si>
    <t>GORNJE SELO - FILIPČIĆ-LC34134</t>
  </si>
  <si>
    <t>PUT FILIPČIĆ - IZLAZ NA CESTU ZA BELAJ/PROFESOR ŽELJKO</t>
  </si>
  <si>
    <t>L34134 - L34134</t>
  </si>
  <si>
    <t>1488/1</t>
  </si>
  <si>
    <t>CESTA MILETIĆ-NIKOLA NERALIĆ-VIŠNJA-STADION</t>
  </si>
  <si>
    <t>L34134 - VOJARNA OŠTARIJE 2</t>
  </si>
  <si>
    <t>4502/3</t>
  </si>
  <si>
    <t>OD MIRE TUTEKA - VOJARNA 2</t>
  </si>
  <si>
    <t>L34134 - PUT ISPOD CRKVE</t>
  </si>
  <si>
    <t>OD CRKVE PREMA VLADI BELANČIĆU DO PRUGE</t>
  </si>
  <si>
    <t>L34134 - PUT PREMA BELANČIĆ (BUĐO)</t>
  </si>
  <si>
    <t>PREMA BUĐI</t>
  </si>
  <si>
    <t>L34134 - MIHALJEVIĆI - MOSTIŠĆE</t>
  </si>
  <si>
    <t>4508,4509,2821</t>
  </si>
  <si>
    <t>CRKVA-MIHALJEVIĆI-MOSTIŠĆE</t>
  </si>
  <si>
    <t>BUŽIM CESTA - GROBLJE OŠTARIJE</t>
  </si>
  <si>
    <t>PREMA GROBLJU</t>
  </si>
  <si>
    <t>BUŽIM CESTA - DAVOR ŽILIC</t>
  </si>
  <si>
    <t>CESTA DO DAVORA ŽILIĆA</t>
  </si>
  <si>
    <t>BUŽIM CESTA - MARIJAN ŽILIĆ</t>
  </si>
  <si>
    <t>BUŽIM CESTA - PREMA ZDRAVKI MAKEK</t>
  </si>
  <si>
    <t xml:space="preserve">BUŽIM CESTA - PREMA ZDRAVKI MAKEK </t>
  </si>
  <si>
    <t>MIHALJEVIĆI</t>
  </si>
  <si>
    <t>CESTA MIHALJEVIĆI - VOJARNA 2</t>
  </si>
  <si>
    <t>4502/1</t>
  </si>
  <si>
    <t>OD MIHALJEVIĆI - PREMA VOJARNI 2 - OD CAZINI</t>
  </si>
  <si>
    <t>CESTA MIHALJEVIĆI - MATE PREBEG</t>
  </si>
  <si>
    <t>CESTA UZ ŽELJKA PREBEGA</t>
  </si>
  <si>
    <t>CESTA MIHALJEVIĆI - VANJA - PUŠKARIĆI-PEPO-PREBEG</t>
  </si>
  <si>
    <t>CESTA MIHALJEVIĆI KRUG MIMO VANJE-PUŠKARIĆI-MAMIĆ</t>
  </si>
  <si>
    <t>17\1</t>
  </si>
  <si>
    <t>CESTA MIHALJEVIĆI VANJA ODVOJAK MAMIĆ</t>
  </si>
  <si>
    <t>ODVOJAK ZA MAMIĆA</t>
  </si>
  <si>
    <t>PUT OD MULČEVKE - DO DOMA - MADIG</t>
  </si>
  <si>
    <t>PREČAC OKO DOMA</t>
  </si>
  <si>
    <t>CESTA ZIDARI-MIKULAŠI VOJARNA 2</t>
  </si>
  <si>
    <t>20\1</t>
  </si>
  <si>
    <t>ODVOJAK JURIŠINI</t>
  </si>
  <si>
    <t>CESTA U MIKULAŠI</t>
  </si>
  <si>
    <t>ODVOJAK ZIDARI VANJA</t>
  </si>
  <si>
    <t xml:space="preserve">CESTA MIMO JURAJA BOŽIČEVIĆA </t>
  </si>
  <si>
    <t>23\1</t>
  </si>
  <si>
    <t>CESTA MIMO JURAJA BOŽIČEVIĆA - ODVOJAK PREMA ŽANIĆU</t>
  </si>
  <si>
    <t>ODVOJAK ŽUNA</t>
  </si>
  <si>
    <t>PUT OKO VOJARNE 2 - DO PRUGE</t>
  </si>
  <si>
    <t>GRABA</t>
  </si>
  <si>
    <t>CESTA PREMA ĐEMALU NEMA JE U KARTAMA</t>
  </si>
  <si>
    <t>NEMA KČ.BR. UZ AUTOPUT</t>
  </si>
  <si>
    <t>L34133 ŠEGANI - OŠTARIJE - PREMA KLAONICA-IVČEVIĆ LJILJA</t>
  </si>
  <si>
    <t>L34133 ŠEGANI - OŠTARIJE - MANOJLOVIĆI</t>
  </si>
  <si>
    <t>3711, 4514, 4515</t>
  </si>
  <si>
    <t>L34133 ŠEGANI - OŠTARIJE - CESTA DO KESNERA</t>
  </si>
  <si>
    <t>PUTDO ŽELJKA KESNERA</t>
  </si>
  <si>
    <t>CENTAR OŠTARIJA JAVNA POVRŠINA</t>
  </si>
  <si>
    <t>1632/1, 1633/1</t>
  </si>
  <si>
    <t>JAVNA POVRŠINA ISPRED DVD DOMA I TRGOVINE</t>
  </si>
  <si>
    <t>LUG</t>
  </si>
  <si>
    <t>D42 - PREMA BORISU ILOVAČI</t>
  </si>
  <si>
    <t>D42-PREMA ŽELJEZNIČKOJ STANICI - RAOS</t>
  </si>
  <si>
    <t>JEDAN DIO ŽELJEZNIČKO ZEMLJIŠTE</t>
  </si>
  <si>
    <t>Ž3255 ISPOD BRESTA DO MREŽNICE</t>
  </si>
  <si>
    <t>Ž3255 OŠTARIJE -SKRADNIK - VLADO JURIČIĆ</t>
  </si>
  <si>
    <t>MIMO KRUNE BADANJKA</t>
  </si>
  <si>
    <t>Ž3255 OŠTARIJE -SKRADNIK -IVICA SALOPEK</t>
  </si>
  <si>
    <t>POD VINIČICU</t>
  </si>
  <si>
    <t>RAVNICE</t>
  </si>
  <si>
    <t>D42 -VIDOŠI</t>
  </si>
  <si>
    <t>D42 -ULAZ U RAVNICE SA ODVOJKOM 1</t>
  </si>
  <si>
    <t>RAVNICE MIMO JOSE VUKELIĆA</t>
  </si>
  <si>
    <t>3439, 3472, 4516</t>
  </si>
  <si>
    <t>ODVOJAK 1 MIMO JOSE VUKELIĆA</t>
  </si>
  <si>
    <t>ODVOJAK 2 DO RUŽE MAGDIĆ</t>
  </si>
  <si>
    <t>ODVOJAK 3RAVNICE LIJEVO</t>
  </si>
  <si>
    <t>SIČA</t>
  </si>
  <si>
    <t>D42 -PREMA MARIJANU KLIŠANINU, ŽELJKO</t>
  </si>
  <si>
    <t>3918, 3901, 3899, 4519</t>
  </si>
  <si>
    <t>D42 -GRAČANIN - PAVLOVIĆ BRDO</t>
  </si>
  <si>
    <t>3937, 4013</t>
  </si>
  <si>
    <t>ŠUŠNJEVO SELO</t>
  </si>
  <si>
    <t>D42 -ŠUŠNJEVO SELO - D23</t>
  </si>
  <si>
    <t>4080, 4505</t>
  </si>
  <si>
    <t>ŠUŠNJEVO SELO - KARAGA</t>
  </si>
  <si>
    <t>ŠUŠNJEVO SELO - GRAČANINI (MATEŠINI)</t>
  </si>
  <si>
    <t>ŠUŠNJEVO SELO - BOŽIČEVIĆI (POLDINI)</t>
  </si>
  <si>
    <t>ŠUŠNJEVO SELO - ZDRAVKO GRAČANIN</t>
  </si>
  <si>
    <t>D23 - LOVAČKI DOM</t>
  </si>
  <si>
    <t>D23 - BARUNI U POLJE</t>
  </si>
  <si>
    <t>D23 - PERAŠINI</t>
  </si>
  <si>
    <t>UKUPNO;</t>
  </si>
  <si>
    <t>m</t>
  </si>
  <si>
    <t>L34133 Šegani-Oštarije (D 42)</t>
  </si>
  <si>
    <t>L34134 D42 - BELAJ - ŽELEJZNIČKA STANICA OŠTARIJE</t>
  </si>
  <si>
    <t xml:space="preserve">4503, 1488/2, 9999/2, 345/2, </t>
  </si>
  <si>
    <t>D23 - Josipdol (D 23)-Carevo Polje-Čakovac Oštarijski (D 23)</t>
  </si>
  <si>
    <t>4208, 4507</t>
  </si>
  <si>
    <t>D42 VRBOVSKO - POLJANAK</t>
  </si>
  <si>
    <t>LOVREČI - ISPOD ŠIČE</t>
  </si>
  <si>
    <t>Ž3255 Oštarije (D 42)-Skradnik (D 23)</t>
  </si>
  <si>
    <t>4496, 4497</t>
  </si>
  <si>
    <t>D23 KARLOVAC - SENJ</t>
  </si>
  <si>
    <t>4506, 4378/2, 4412</t>
  </si>
  <si>
    <t>SKRADNIK</t>
  </si>
  <si>
    <t>D23 - PUT PREMA KRIKŠIĆU</t>
  </si>
  <si>
    <t>D23 - PUT PORED ŠKOLE SKRADNIK</t>
  </si>
  <si>
    <t>D23 - BADANJKI</t>
  </si>
  <si>
    <t>D23 - CESTA MIMO DAVORA</t>
  </si>
  <si>
    <t>D23 - PUT KASARNA SKRADNIK 2</t>
  </si>
  <si>
    <t>D23 - ŽLIMENSKI PUT</t>
  </si>
  <si>
    <t>Ž3255Oštarije (D 42)-Skradnik (D 23) - BOKULIĆ</t>
  </si>
  <si>
    <t>Ž3255Oštarije (D 42)-Skradnik (D 23 - MALI PUT</t>
  </si>
  <si>
    <t>4407, 4406</t>
  </si>
  <si>
    <t>Ž3255Oštarije (D 42)-Skradnik (D 23 - BRAJICE</t>
  </si>
  <si>
    <t>773, 784</t>
  </si>
  <si>
    <t xml:space="preserve">UKUPNO; </t>
  </si>
  <si>
    <t>D 23 KARLOVAC - SENJ</t>
  </si>
  <si>
    <t>CAREVO POLJE</t>
  </si>
  <si>
    <t>CAREVO POLJE - CESTA PREMA POLIGONU - grdić</t>
  </si>
  <si>
    <t>LC34135 - PREMA MATI GERIĆU</t>
  </si>
  <si>
    <t>1310, 1655, 3092</t>
  </si>
  <si>
    <t>LC34135 - ODVOJAK 1</t>
  </si>
  <si>
    <t>1321/2, 1322</t>
  </si>
  <si>
    <t>LC34135 - ODVOJAK 2</t>
  </si>
  <si>
    <t>LC34135 - POPREKO - LC34135</t>
  </si>
  <si>
    <t>LC34135 - ODVOJAK 3</t>
  </si>
  <si>
    <t>LC34135 - ODVOJAK 4</t>
  </si>
  <si>
    <t>LC34135 - ODVOJAK 5</t>
  </si>
  <si>
    <t>251/3, 266</t>
  </si>
  <si>
    <t>LC34135 Josipdol (D 23)-Carevo Polje-Čakovac Oštarijski (D 23)</t>
  </si>
  <si>
    <t>3088/1, 3091, 3089</t>
  </si>
  <si>
    <t>JOSIPDOL</t>
  </si>
  <si>
    <t>LC 34134 - ODVOJAK TRESKAVAC 1</t>
  </si>
  <si>
    <t>1389, 2689</t>
  </si>
  <si>
    <t>D42- ODVOJAK LAGER - D23</t>
  </si>
  <si>
    <t>214/6, 214/7,  211/18, 211/19, 208, 194/13, 194/18, 194/27, 194/7</t>
  </si>
  <si>
    <t>70a</t>
  </si>
  <si>
    <t>Lager - dio</t>
  </si>
  <si>
    <t>željeznički pojas</t>
  </si>
  <si>
    <t>70b</t>
  </si>
  <si>
    <t>70c</t>
  </si>
  <si>
    <t>70d</t>
  </si>
  <si>
    <t>70e</t>
  </si>
  <si>
    <t>70f</t>
  </si>
  <si>
    <t>70g</t>
  </si>
  <si>
    <t>ODVOJAK SIČA 1 - NENO KESER</t>
  </si>
  <si>
    <t>294/6</t>
  </si>
  <si>
    <t>ODVOJAK ŠIČA 2 - ZDRAVKO TURKALJ - GOLUB</t>
  </si>
  <si>
    <t>300/10</t>
  </si>
  <si>
    <t>ODVOJAK TURKALJI - TOLUŠIĆ</t>
  </si>
  <si>
    <t>ZAGORSKA ULICA</t>
  </si>
  <si>
    <t>D43 - ODVOJAK RUDA ŠPEHAR</t>
  </si>
  <si>
    <t>174/2, 173/11,172/5</t>
  </si>
  <si>
    <t>D23 - GROBLJE JOSIPDOL</t>
  </si>
  <si>
    <t>150,150/4,140/5,140/6,140/1</t>
  </si>
  <si>
    <t>76a</t>
  </si>
  <si>
    <t>Lager odvojak 1 lijevo</t>
  </si>
  <si>
    <t>D23 - ODVOJAK KRUNO KESER</t>
  </si>
  <si>
    <t>156/3, 152/2, 176/4</t>
  </si>
  <si>
    <t>D23 - VRTIĆ JOSIPDOL</t>
  </si>
  <si>
    <t>155/6</t>
  </si>
  <si>
    <t>D23 - ODVOJAK STADION</t>
  </si>
  <si>
    <t>1271/3, 1272/2</t>
  </si>
  <si>
    <t>D42 - ODVOJAK GROBLJE PRAVOSLAVNO</t>
  </si>
  <si>
    <t>1492/3, 1491/3</t>
  </si>
  <si>
    <t>D42 - ODVOJAK DEVIĆI</t>
  </si>
  <si>
    <t>2055/2, 2056, 2065</t>
  </si>
  <si>
    <t>POPOVIĆI ODVOJAK 1</t>
  </si>
  <si>
    <t>POPOVIĆI ODVOJAK 2 MIMO CRKVE</t>
  </si>
  <si>
    <t>ODVOJAK PREMA MUHARU</t>
  </si>
  <si>
    <t>STARA CESTA ODVOJAK PRVI CIMEŠA</t>
  </si>
  <si>
    <t>967/10</t>
  </si>
  <si>
    <t>SA DVA ODVOJKA</t>
  </si>
  <si>
    <t>CESTA PREMA PODVELJUNU SA ODVOJCIMA</t>
  </si>
  <si>
    <t>2685,2684/1,2686,709,750,731,800,2687</t>
  </si>
  <si>
    <t>SA TRI ODVOJKA</t>
  </si>
  <si>
    <t>ODVOJAK STARA CESTA -ODVOJAK 1 DESNO</t>
  </si>
  <si>
    <t>ODVOJAK STARA CESTA -ODVOJAK 1 LJEVO PRIJE KLEPCI</t>
  </si>
  <si>
    <t>ODVOJAK STARA CESTA -ODVOJAK 2 LJEVO KLEPCI</t>
  </si>
  <si>
    <t>D23 - ODVOJAK KLEPCI</t>
  </si>
  <si>
    <t>990a</t>
  </si>
  <si>
    <t>JOSIPDOLSKA ŠETNICA</t>
  </si>
  <si>
    <t>1262/1, 2664/3, 1289/5, 1268/1, 2664/7, 1272/2, 1271/3, 1273/1, 1274/1, 2664/2, 1285/2, 2664/15, 1276/1</t>
  </si>
  <si>
    <t>LC3415 Josipdol (D 23)-Carevo Polje-Čakovac Oštarijski (D 23)</t>
  </si>
  <si>
    <t>120, 121</t>
  </si>
  <si>
    <t>1261, 2681/1, 2691</t>
  </si>
  <si>
    <t>LC34134 Josipdol (D 23)-Carevo Polje-Čakovac Oštarijski (D 23)</t>
  </si>
  <si>
    <t>LC 34136 Josipdol (D 23)-Salopeki-Modruš (D 23)</t>
  </si>
  <si>
    <t>LC 34137 Munjava (D 23)-Cerovnik-Trojvrh</t>
  </si>
  <si>
    <t>CEROVNIK</t>
  </si>
  <si>
    <t>LC 34137 Munjava (D 23)-Cerovnik-Trojvrh - Popovići lijevo</t>
  </si>
  <si>
    <t>LC 34137 Munjava (D 23)-Cerovnik-Trojvrh - Marijan Rupčić</t>
  </si>
  <si>
    <t>LC 34137 Munjava (D 23)-Cerovnik-Luketići - Sabaljska Draga</t>
  </si>
  <si>
    <t>2679, 345</t>
  </si>
  <si>
    <t>mimo groblja Cerovnik</t>
  </si>
  <si>
    <t>LC 34137 Munjava (D 23)-Cerovnik- put oko Rude Špehara</t>
  </si>
  <si>
    <t>1607, 1608</t>
  </si>
  <si>
    <t>put do pokojnog Rude i natrag na LC</t>
  </si>
  <si>
    <t>LC 34137 Munjava (D 23)-Cerovnik-put crkva - mrtvana</t>
  </si>
  <si>
    <t>1651, 1850</t>
  </si>
  <si>
    <t>put do crkve i mrtvane</t>
  </si>
  <si>
    <t>LC 34137 Munjava (D 23)-Cerovnik-put prema Jelenkovcu potoku</t>
  </si>
  <si>
    <t>put prije trgovine sve do potoka Jelenkovac</t>
  </si>
  <si>
    <t>LC 34137 Munjava (D 23)-Cerovnik- Pavlići</t>
  </si>
  <si>
    <t>2682,1934, 2075, 1703,</t>
  </si>
  <si>
    <t>cijeli Pavlići</t>
  </si>
  <si>
    <t>LC 34137 Munjava (D 23)-Cerovnik- put nasuprot Pavlići</t>
  </si>
  <si>
    <t>sa križanja nasuprot Pavlićima</t>
  </si>
  <si>
    <t>LC 34137 Munjava (D 23)-Cerovnik- put Prodanovići</t>
  </si>
  <si>
    <t>D42 VRBOVSKO - POLJANAK - Poljaci - mimo Milana Poljaka</t>
  </si>
  <si>
    <t>970, 2682</t>
  </si>
  <si>
    <t>D42 VRBOVSKO - POLJANAK - Joso Franjković</t>
  </si>
  <si>
    <t>sve do potoka Kokanovac</t>
  </si>
  <si>
    <t>D42 VRBOVSKO - POLJANAK - kuća lijevo nasamo</t>
  </si>
  <si>
    <t>nije ucrtan put</t>
  </si>
  <si>
    <t>kuća lijevo nasamo prije putnog prijelaza Vojnovac pruga</t>
  </si>
  <si>
    <t>VAJIN VRH</t>
  </si>
  <si>
    <t>D42 VRBOVSKO - POLJANAK -naselje Vajin Vrh</t>
  </si>
  <si>
    <t>2789, 2235, 872, 1198</t>
  </si>
  <si>
    <t>put za Vajin Vrh i cijelo selo</t>
  </si>
  <si>
    <t>D42 VRBOVSKO - POLJANAK -Radoševići</t>
  </si>
  <si>
    <t>1534,2790,2792, 2793,</t>
  </si>
  <si>
    <t>put za Radoševiće i cijeli Radoševići</t>
  </si>
  <si>
    <t>D42 VRBOVSKO - POLJANAK -odvojak na vrhu prema Miliću</t>
  </si>
  <si>
    <t>na vrhu kod Đoke odvojak prema Miliću uzbrdo</t>
  </si>
  <si>
    <t>TROJVRH</t>
  </si>
  <si>
    <t>D42 VRBOVSKO - POLJANAK -naselje Medvedi -Plivelići</t>
  </si>
  <si>
    <t>2649,1160,265</t>
  </si>
  <si>
    <t>od preijelaza pruge u Vojnovcu - mimo groblja</t>
  </si>
  <si>
    <t>odvojak od Medvedi -Plivelići - preko puta škole</t>
  </si>
  <si>
    <t>171,180,2651</t>
  </si>
  <si>
    <t>naselje preko pruge preko puta škole</t>
  </si>
  <si>
    <t>D42 VRBOVSKO - POLJANAK -naselje Lukići</t>
  </si>
  <si>
    <t>prvi odvojak prije vrha u Vojnovcu desno</t>
  </si>
  <si>
    <t>D42 VRBOVSKO - POLJANAK -prema Mudrićima 1 i 2</t>
  </si>
  <si>
    <t>564,641,735,742,992,2652,2653</t>
  </si>
  <si>
    <t>na vrhu Vojnovcu desno prema istočnom Trojvrhu</t>
  </si>
  <si>
    <t>LC 34137 Munjava (D 23)-Cerovnik- škola Trojvrh</t>
  </si>
  <si>
    <t>Pitpmi javor - škola Trojvrh</t>
  </si>
  <si>
    <t>škola Trojvrh - prema Groblju</t>
  </si>
  <si>
    <t>2258,2663, 2665</t>
  </si>
  <si>
    <t>sa odvojcima</t>
  </si>
  <si>
    <t>škola Trojvrh - prema Groblju - odvojak Trbovići</t>
  </si>
  <si>
    <t>1327,2656,2658</t>
  </si>
  <si>
    <t>Trbovići sa odvojcima</t>
  </si>
  <si>
    <t>odvojak prema Kokani</t>
  </si>
  <si>
    <t>LC 34137 Munjava (D 23)-Cerovnik- Trojvrh - odvojak Turkalji</t>
  </si>
  <si>
    <t>Turkalji sa odvojcima</t>
  </si>
  <si>
    <t>MODRUŠ</t>
  </si>
  <si>
    <t>D 23 KARLOVAC - SENJ - pilana Kirasić</t>
  </si>
  <si>
    <t>D 23 KARLOVAC - SENJ - Bjelobrajdići - prema Muharu</t>
  </si>
  <si>
    <t>931,7432,,1098</t>
  </si>
  <si>
    <t>od glavne seste Kolići,Bjelobrajdići, Muhar Cerovnik</t>
  </si>
  <si>
    <t>Kolići - odvojak Zdenka Božičević</t>
  </si>
  <si>
    <t>LC 34137 Munjava (D 23)-Cerovnik- put prema ranču</t>
  </si>
  <si>
    <t>RupčIćeva strana</t>
  </si>
  <si>
    <t>LC 34136 Josipdol (D 23)-Salopeki-odvojak prema Galeženjak</t>
  </si>
  <si>
    <t>780,7420,7429</t>
  </si>
  <si>
    <t>D 23 KARLOVAC - SENJ - vikendica desno iza Dragana Žicara</t>
  </si>
  <si>
    <t>D 23 KARLOVAC - SENJ - Stara Draga</t>
  </si>
  <si>
    <t>LC 34136 Josipdol (D 23)-Salopeki-kod kapelice lijevo</t>
  </si>
  <si>
    <t xml:space="preserve">LC 34136 Josipdol (D 23)-Salopeki-kod putače desno </t>
  </si>
  <si>
    <t>put okolo i ponovo na LC 3416 Josipdol - Modruš</t>
  </si>
  <si>
    <t>LC 34136 Josipdol (D 23)-Salopeki-put prema vikendicama</t>
  </si>
  <si>
    <t>bivša vikendica Krste Duića</t>
  </si>
  <si>
    <t>ispod crkve lijevo</t>
  </si>
  <si>
    <t>LC 34136 Josipdol (D 23)-Salopeki-ispred crkve Modruš</t>
  </si>
  <si>
    <t>LC 34136 Josipdol (D 23)-Salopeki-put lijevo u šumu</t>
  </si>
  <si>
    <t>kod stare općine - škole put u šumu - stara cesta</t>
  </si>
  <si>
    <t>LC 34136 Josipdol (D 23)-Salopeki-groblje Modruš</t>
  </si>
  <si>
    <t>3219/3</t>
  </si>
  <si>
    <t>D 23 KARLOVAC - SENJ - Morduški Sabljaci - Kunić</t>
  </si>
  <si>
    <t>5711,5709,5934,7446</t>
  </si>
  <si>
    <t>spoj sa LC 34137 Munjava (D 23)-Cerovnik-Trojvrh</t>
  </si>
  <si>
    <t>Morduški Sabljaci - odvojak Biserka Pavković</t>
  </si>
  <si>
    <t>Morduški Sabljaci - odvojak Gašparovići</t>
  </si>
  <si>
    <t>5509/2,7447,7448,</t>
  </si>
  <si>
    <t>Vučja draga</t>
  </si>
  <si>
    <t>Morduški Sabljaci - odvojak Gašparovići- Štimci</t>
  </si>
  <si>
    <t>Morduški Sabljaci - odvojak Gašparovići- Štimci - zadnja kuća</t>
  </si>
  <si>
    <t>3724,3753,7488</t>
  </si>
  <si>
    <t>Morduški Sabljaci - odvojak 1 - desno</t>
  </si>
  <si>
    <t>4900,4889,</t>
  </si>
  <si>
    <t>Morduški Sabljaci - odvojak 2 - ljevo</t>
  </si>
  <si>
    <t>Morduški Sabljaci - odvojak 3 - ljevo</t>
  </si>
  <si>
    <t>Morduški Sabljaci - odvojak 4 - desno</t>
  </si>
  <si>
    <t>Morduški Sabljaci - odvojak 5 - ljevo</t>
  </si>
  <si>
    <t>Morduški Sabljaci - odvojak 5 - desno</t>
  </si>
  <si>
    <t>D23-ALILOVICA-VIDOŠ-D23 MIKIĆ</t>
  </si>
  <si>
    <t>7443,676,7442</t>
  </si>
  <si>
    <t>D23-ALILOVICA-VIDOŠ-D23 MIKIĆ - odvojak lijevo prema D23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</si>
</sst>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charset val="238"/>
      <scheme val="minor"/>
    </font>
    <font>
      <b/>
      <sz val="20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0"/>
      <name val="Times New Roman"/>
      <charset val="238"/>
    </font>
    <font>
      <sz val="10"/>
      <name val="Times New Roman"/>
      <charset val="238"/>
    </font>
    <font>
      <sz val="20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b/>
      <sz val="16"/>
      <color theme="1"/>
      <name val="Calibri"/>
      <charset val="238"/>
      <scheme val="minor"/>
    </font>
    <font>
      <b/>
      <sz val="28"/>
      <color theme="1"/>
      <name val="Calibri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6" xfId="0" applyFill="1" applyBorder="1" applyAlignment="1">
      <alignment horizontal="center" vertical="center" textRotation="90"/>
    </xf>
    <xf numFmtId="0" fontId="0" fillId="2" borderId="6" xfId="0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Border="1"/>
    <xf numFmtId="0" fontId="0" fillId="0" borderId="2" xfId="0" applyBorder="1" applyAlignment="1">
      <alignment horizontal="right" vertical="center"/>
    </xf>
    <xf numFmtId="0" fontId="0" fillId="0" borderId="3" xfId="0" applyBorder="1"/>
    <xf numFmtId="0" fontId="0" fillId="0" borderId="9" xfId="0" applyBorder="1"/>
    <xf numFmtId="0" fontId="0" fillId="0" borderId="8" xfId="0" applyBorder="1" applyAlignment="1">
      <alignment horizontal="right" vertical="center"/>
    </xf>
    <xf numFmtId="0" fontId="0" fillId="0" borderId="11" xfId="0" applyBorder="1"/>
    <xf numFmtId="0" fontId="0" fillId="0" borderId="6" xfId="0" applyBorder="1" applyAlignment="1">
      <alignment horizontal="right" vertical="center"/>
    </xf>
    <xf numFmtId="0" fontId="0" fillId="0" borderId="10" xfId="0" applyBorder="1"/>
    <xf numFmtId="0" fontId="0" fillId="0" borderId="0" xfId="0" applyBorder="1" applyAlignment="1">
      <alignment horizontal="right" vertical="center"/>
    </xf>
    <xf numFmtId="0" fontId="0" fillId="4" borderId="0" xfId="0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12" xfId="0" applyBorder="1"/>
    <xf numFmtId="0" fontId="0" fillId="0" borderId="5" xfId="0" applyFill="1" applyBorder="1"/>
    <xf numFmtId="0" fontId="0" fillId="0" borderId="3" xfId="0" applyBorder="1" applyAlignment="1">
      <alignment horizontal="right" vertical="center"/>
    </xf>
    <xf numFmtId="0" fontId="0" fillId="2" borderId="14" xfId="0" applyFill="1" applyBorder="1" applyAlignment="1">
      <alignment horizontal="center" vertical="center" textRotation="90"/>
    </xf>
    <xf numFmtId="0" fontId="0" fillId="2" borderId="14" xfId="0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/>
    </xf>
    <xf numFmtId="0" fontId="0" fillId="0" borderId="15" xfId="0" applyBorder="1"/>
    <xf numFmtId="0" fontId="0" fillId="0" borderId="6" xfId="0" applyFill="1" applyBorder="1"/>
    <xf numFmtId="0" fontId="0" fillId="0" borderId="15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0" borderId="15" xfId="0" applyBorder="1" applyAlignment="1">
      <alignment horizontal="right" vertical="center"/>
    </xf>
    <xf numFmtId="0" fontId="0" fillId="0" borderId="17" xfId="0" applyBorder="1"/>
    <xf numFmtId="0" fontId="0" fillId="0" borderId="6" xfId="0" applyBorder="1" applyAlignment="1">
      <alignment horizontal="right"/>
    </xf>
    <xf numFmtId="0" fontId="0" fillId="5" borderId="0" xfId="0" applyFill="1" applyAlignment="1">
      <alignment horizontal="right"/>
    </xf>
    <xf numFmtId="0" fontId="0" fillId="0" borderId="6" xfId="0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right" vertical="center" wrapText="1"/>
    </xf>
    <xf numFmtId="0" fontId="0" fillId="2" borderId="0" xfId="0" applyFill="1" applyBorder="1" applyAlignment="1">
      <alignment horizontal="right" vertic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4" fillId="0" borderId="21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/>
    </xf>
    <xf numFmtId="0" fontId="4" fillId="0" borderId="22" xfId="0" applyFont="1" applyBorder="1" applyAlignment="1">
      <alignment horizontal="left" wrapText="1"/>
    </xf>
    <xf numFmtId="1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textRotation="90"/>
    </xf>
    <xf numFmtId="0" fontId="2" fillId="0" borderId="0" xfId="0" applyFont="1" applyBorder="1" applyAlignment="1">
      <alignment horizontal="right"/>
    </xf>
    <xf numFmtId="0" fontId="2" fillId="0" borderId="0" xfId="0" applyNumberFormat="1" applyFont="1" applyBorder="1"/>
    <xf numFmtId="0" fontId="0" fillId="4" borderId="0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90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/>
    <xf numFmtId="0" fontId="0" fillId="7" borderId="0" xfId="0" applyFill="1" applyBorder="1" applyAlignment="1">
      <alignment horizontal="center" vertical="center"/>
    </xf>
    <xf numFmtId="0" fontId="0" fillId="7" borderId="0" xfId="0" applyFill="1" applyBorder="1"/>
    <xf numFmtId="0" fontId="0" fillId="5" borderId="0" xfId="0" applyFill="1" applyBorder="1" applyAlignment="1">
      <alignment horizontal="center" vertical="center"/>
    </xf>
    <xf numFmtId="0" fontId="0" fillId="5" borderId="0" xfId="0" applyFill="1" applyBorder="1"/>
    <xf numFmtId="0" fontId="0" fillId="6" borderId="0" xfId="0" applyFill="1" applyBorder="1" applyAlignment="1">
      <alignment horizontal="right" vertical="center"/>
    </xf>
    <xf numFmtId="0" fontId="0" fillId="7" borderId="0" xfId="0" applyFill="1" applyBorder="1" applyAlignment="1">
      <alignment horizontal="right" vertical="center"/>
    </xf>
    <xf numFmtId="0" fontId="0" fillId="5" borderId="0" xfId="0" applyFill="1" applyBorder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13" xfId="0" applyBorder="1" applyAlignment="1">
      <alignment textRotation="90" wrapText="1"/>
    </xf>
    <xf numFmtId="0" fontId="0" fillId="2" borderId="14" xfId="0" applyFill="1" applyBorder="1" applyAlignment="1">
      <alignment wrapText="1"/>
    </xf>
    <xf numFmtId="0" fontId="0" fillId="2" borderId="13" xfId="0" applyFill="1" applyBorder="1" applyAlignment="1">
      <alignment horizontal="center" vertical="center" textRotation="90" wrapText="1"/>
    </xf>
    <xf numFmtId="0" fontId="0" fillId="2" borderId="13" xfId="0" applyFill="1" applyBorder="1" applyAlignment="1">
      <alignment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wrapText="1"/>
    </xf>
    <xf numFmtId="0" fontId="0" fillId="2" borderId="16" xfId="0" applyFill="1" applyBorder="1" applyAlignment="1">
      <alignment wrapText="1"/>
    </xf>
    <xf numFmtId="0" fontId="0" fillId="2" borderId="4" xfId="0" applyFill="1" applyBorder="1" applyAlignment="1">
      <alignment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0" fillId="0" borderId="5" xfId="0" applyBorder="1" applyAlignment="1">
      <alignment textRotation="90" wrapText="1"/>
    </xf>
    <xf numFmtId="0" fontId="0" fillId="2" borderId="6" xfId="0" applyFill="1" applyBorder="1" applyAlignment="1">
      <alignment wrapText="1"/>
    </xf>
    <xf numFmtId="0" fontId="0" fillId="2" borderId="5" xfId="0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0" fillId="2" borderId="10" xfId="0" applyFill="1" applyBorder="1" applyAlignment="1">
      <alignment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1"/>
  <sheetViews>
    <sheetView view="pageBreakPreview" zoomScaleNormal="100" zoomScaleSheetLayoutView="100" workbookViewId="0">
      <pane ySplit="3" topLeftCell="A4" activePane="bottomLeft" state="frozen"/>
      <selection pane="bottomLeft" activeCell="C9" sqref="C9"/>
    </sheetView>
  </sheetViews>
  <sheetFormatPr defaultColWidth="9" defaultRowHeight="14.4" x14ac:dyDescent="0.3"/>
  <cols>
    <col min="1" max="1" width="9.5546875" customWidth="1"/>
    <col min="2" max="2" width="5.6640625" customWidth="1"/>
    <col min="3" max="3" width="54.109375" customWidth="1"/>
    <col min="4" max="8" width="7.33203125" customWidth="1"/>
    <col min="9" max="9" width="25.44140625" customWidth="1"/>
    <col min="10" max="10" width="8.33203125" customWidth="1"/>
    <col min="11" max="11" width="9.88671875" customWidth="1"/>
    <col min="12" max="12" width="54.109375" customWidth="1"/>
  </cols>
  <sheetData>
    <row r="2" spans="1:12" x14ac:dyDescent="0.3">
      <c r="A2" s="71" t="s">
        <v>0</v>
      </c>
      <c r="B2" s="83" t="s">
        <v>1</v>
      </c>
      <c r="C2" s="70" t="s">
        <v>2</v>
      </c>
      <c r="D2" s="70" t="s">
        <v>3</v>
      </c>
      <c r="E2" s="70"/>
      <c r="F2" s="70"/>
      <c r="G2" s="83" t="s">
        <v>4</v>
      </c>
      <c r="H2" s="83" t="s">
        <v>5</v>
      </c>
      <c r="I2" s="70" t="s">
        <v>6</v>
      </c>
      <c r="J2" s="83" t="s">
        <v>7</v>
      </c>
      <c r="K2" s="83" t="s">
        <v>8</v>
      </c>
      <c r="L2" s="91" t="s">
        <v>9</v>
      </c>
    </row>
    <row r="3" spans="1:12" ht="75" customHeight="1" x14ac:dyDescent="0.3">
      <c r="A3" s="72"/>
      <c r="B3" s="84"/>
      <c r="C3" s="85"/>
      <c r="D3" s="32" t="s">
        <v>10</v>
      </c>
      <c r="E3" s="32" t="s">
        <v>11</v>
      </c>
      <c r="F3" s="33" t="s">
        <v>12</v>
      </c>
      <c r="G3" s="86"/>
      <c r="H3" s="86"/>
      <c r="I3" s="85"/>
      <c r="J3" s="87"/>
      <c r="K3" s="87"/>
      <c r="L3" s="92"/>
    </row>
    <row r="4" spans="1:12" x14ac:dyDescent="0.3">
      <c r="A4" s="73" t="s">
        <v>13</v>
      </c>
      <c r="B4" s="3">
        <v>1</v>
      </c>
      <c r="C4" s="20" t="s">
        <v>14</v>
      </c>
      <c r="D4" s="20">
        <v>330</v>
      </c>
      <c r="E4" s="20"/>
      <c r="F4" s="20">
        <v>330</v>
      </c>
      <c r="G4" s="20"/>
      <c r="H4" s="20"/>
      <c r="I4" s="31">
        <v>935</v>
      </c>
      <c r="J4" s="88" t="s">
        <v>13</v>
      </c>
      <c r="K4" s="20"/>
      <c r="L4" s="21" t="s">
        <v>15</v>
      </c>
    </row>
    <row r="5" spans="1:12" x14ac:dyDescent="0.3">
      <c r="A5" s="74"/>
      <c r="B5" s="5">
        <v>2</v>
      </c>
      <c r="C5" s="6" t="s">
        <v>16</v>
      </c>
      <c r="D5" s="6"/>
      <c r="E5" s="6"/>
      <c r="F5" s="6">
        <v>995</v>
      </c>
      <c r="G5" s="6"/>
      <c r="H5" s="6"/>
      <c r="I5" s="22">
        <v>4524</v>
      </c>
      <c r="J5" s="89"/>
      <c r="K5" s="6"/>
      <c r="L5" s="23" t="s">
        <v>17</v>
      </c>
    </row>
    <row r="6" spans="1:12" x14ac:dyDescent="0.3">
      <c r="A6" s="74"/>
      <c r="B6" s="5">
        <v>3</v>
      </c>
      <c r="C6" s="6" t="s">
        <v>18</v>
      </c>
      <c r="D6" s="6"/>
      <c r="E6" s="6"/>
      <c r="F6" s="6">
        <v>635</v>
      </c>
      <c r="G6" s="6"/>
      <c r="H6" s="6"/>
      <c r="I6" s="22">
        <v>4504</v>
      </c>
      <c r="J6" s="89"/>
      <c r="K6" s="6"/>
      <c r="L6" s="23" t="s">
        <v>19</v>
      </c>
    </row>
    <row r="7" spans="1:12" x14ac:dyDescent="0.3">
      <c r="A7" s="74"/>
      <c r="B7" s="5">
        <v>4</v>
      </c>
      <c r="C7" s="6" t="s">
        <v>20</v>
      </c>
      <c r="D7" s="6">
        <v>132</v>
      </c>
      <c r="E7" s="6"/>
      <c r="F7" s="6">
        <v>132</v>
      </c>
      <c r="G7" s="6"/>
      <c r="H7" s="6"/>
      <c r="I7" s="22">
        <v>1326</v>
      </c>
      <c r="J7" s="89"/>
      <c r="K7" s="6"/>
      <c r="L7" s="23" t="s">
        <v>21</v>
      </c>
    </row>
    <row r="8" spans="1:12" x14ac:dyDescent="0.3">
      <c r="A8" s="74"/>
      <c r="B8" s="5">
        <v>5</v>
      </c>
      <c r="C8" s="6" t="s">
        <v>22</v>
      </c>
      <c r="D8" s="6"/>
      <c r="E8" s="6"/>
      <c r="F8" s="6">
        <v>196</v>
      </c>
      <c r="G8" s="6"/>
      <c r="H8" s="6"/>
      <c r="I8" s="22">
        <v>1331</v>
      </c>
      <c r="J8" s="89"/>
      <c r="K8" s="6"/>
      <c r="L8" s="23" t="s">
        <v>23</v>
      </c>
    </row>
    <row r="9" spans="1:12" x14ac:dyDescent="0.3">
      <c r="A9" s="74"/>
      <c r="B9" s="5">
        <v>6</v>
      </c>
      <c r="C9" s="6" t="s">
        <v>24</v>
      </c>
      <c r="D9" s="6"/>
      <c r="E9" s="6"/>
      <c r="F9" s="6">
        <v>498</v>
      </c>
      <c r="G9" s="6"/>
      <c r="H9" s="6"/>
      <c r="I9" s="22" t="s">
        <v>25</v>
      </c>
      <c r="J9" s="89"/>
      <c r="K9" s="6"/>
      <c r="L9" s="23" t="s">
        <v>26</v>
      </c>
    </row>
    <row r="10" spans="1:12" x14ac:dyDescent="0.3">
      <c r="A10" s="74"/>
      <c r="B10" s="5">
        <v>7</v>
      </c>
      <c r="C10" s="6" t="s">
        <v>27</v>
      </c>
      <c r="D10" s="6">
        <v>774</v>
      </c>
      <c r="E10" s="6"/>
      <c r="F10" s="6">
        <v>774</v>
      </c>
      <c r="G10" s="6"/>
      <c r="H10" s="6"/>
      <c r="I10" s="22" t="s">
        <v>28</v>
      </c>
      <c r="J10" s="89"/>
      <c r="K10" s="6"/>
      <c r="L10" s="23" t="s">
        <v>29</v>
      </c>
    </row>
    <row r="11" spans="1:12" x14ac:dyDescent="0.3">
      <c r="A11" s="74"/>
      <c r="B11" s="5">
        <v>8</v>
      </c>
      <c r="C11" s="6" t="s">
        <v>30</v>
      </c>
      <c r="D11" s="6"/>
      <c r="E11" s="6">
        <v>200</v>
      </c>
      <c r="F11" s="6">
        <v>200</v>
      </c>
      <c r="G11" s="6"/>
      <c r="H11" s="6"/>
      <c r="I11" s="22">
        <v>1574</v>
      </c>
      <c r="J11" s="89"/>
      <c r="K11" s="6"/>
      <c r="L11" s="23" t="s">
        <v>31</v>
      </c>
    </row>
    <row r="12" spans="1:12" x14ac:dyDescent="0.3">
      <c r="A12" s="74"/>
      <c r="B12" s="5">
        <v>9</v>
      </c>
      <c r="C12" s="6" t="s">
        <v>32</v>
      </c>
      <c r="D12" s="6">
        <v>107</v>
      </c>
      <c r="E12" s="6"/>
      <c r="F12" s="6">
        <v>107</v>
      </c>
      <c r="G12" s="6"/>
      <c r="H12" s="6"/>
      <c r="I12" s="22">
        <v>1583</v>
      </c>
      <c r="J12" s="89"/>
      <c r="K12" s="6"/>
      <c r="L12" s="23" t="s">
        <v>33</v>
      </c>
    </row>
    <row r="13" spans="1:12" x14ac:dyDescent="0.3">
      <c r="A13" s="74"/>
      <c r="B13" s="5">
        <v>10</v>
      </c>
      <c r="C13" s="6" t="s">
        <v>34</v>
      </c>
      <c r="D13" s="6">
        <v>2787</v>
      </c>
      <c r="E13" s="6"/>
      <c r="F13" s="6">
        <v>2787</v>
      </c>
      <c r="G13" s="6"/>
      <c r="H13" s="6"/>
      <c r="I13" s="22" t="s">
        <v>35</v>
      </c>
      <c r="J13" s="89"/>
      <c r="K13" s="6"/>
      <c r="L13" s="23" t="s">
        <v>36</v>
      </c>
    </row>
    <row r="14" spans="1:12" x14ac:dyDescent="0.3">
      <c r="A14" s="74"/>
      <c r="B14" s="5">
        <v>11</v>
      </c>
      <c r="C14" s="6" t="s">
        <v>37</v>
      </c>
      <c r="D14" s="6">
        <v>300</v>
      </c>
      <c r="E14" s="6"/>
      <c r="F14" s="6">
        <v>300</v>
      </c>
      <c r="G14" s="6"/>
      <c r="H14" s="6"/>
      <c r="I14" s="22">
        <v>1537</v>
      </c>
      <c r="J14" s="89"/>
      <c r="K14" s="6"/>
      <c r="L14" s="23" t="s">
        <v>38</v>
      </c>
    </row>
    <row r="15" spans="1:12" x14ac:dyDescent="0.3">
      <c r="A15" s="74"/>
      <c r="B15" s="5">
        <v>12</v>
      </c>
      <c r="C15" s="6" t="s">
        <v>39</v>
      </c>
      <c r="D15" s="6"/>
      <c r="E15" s="6"/>
      <c r="F15" s="6">
        <v>180</v>
      </c>
      <c r="G15" s="6"/>
      <c r="H15" s="6"/>
      <c r="I15" s="22">
        <v>1774</v>
      </c>
      <c r="J15" s="89"/>
      <c r="K15" s="6"/>
      <c r="L15" s="23" t="s">
        <v>40</v>
      </c>
    </row>
    <row r="16" spans="1:12" x14ac:dyDescent="0.3">
      <c r="A16" s="74"/>
      <c r="B16" s="5">
        <v>13</v>
      </c>
      <c r="C16" s="6" t="s">
        <v>41</v>
      </c>
      <c r="D16" s="6"/>
      <c r="E16" s="6"/>
      <c r="F16" s="6">
        <v>40</v>
      </c>
      <c r="G16" s="6"/>
      <c r="H16" s="6"/>
      <c r="I16" s="22">
        <v>1824</v>
      </c>
      <c r="J16" s="89"/>
      <c r="K16" s="6"/>
      <c r="L16" s="23"/>
    </row>
    <row r="17" spans="1:12" x14ac:dyDescent="0.3">
      <c r="A17" s="74"/>
      <c r="B17" s="5">
        <v>14</v>
      </c>
      <c r="C17" s="6" t="s">
        <v>42</v>
      </c>
      <c r="D17" s="6"/>
      <c r="E17" s="6"/>
      <c r="F17" s="6">
        <v>250</v>
      </c>
      <c r="G17" s="6"/>
      <c r="H17" s="6"/>
      <c r="I17" s="22">
        <v>2637</v>
      </c>
      <c r="J17" s="89"/>
      <c r="K17" s="6"/>
      <c r="L17" s="23" t="s">
        <v>43</v>
      </c>
    </row>
    <row r="18" spans="1:12" x14ac:dyDescent="0.3">
      <c r="A18" s="74" t="s">
        <v>44</v>
      </c>
      <c r="B18" s="5">
        <v>15</v>
      </c>
      <c r="C18" s="6" t="s">
        <v>45</v>
      </c>
      <c r="D18" s="6"/>
      <c r="E18" s="6">
        <v>770</v>
      </c>
      <c r="F18" s="6">
        <v>770</v>
      </c>
      <c r="G18" s="6"/>
      <c r="H18" s="6"/>
      <c r="I18" s="22" t="s">
        <v>46</v>
      </c>
      <c r="J18" s="89"/>
      <c r="K18" s="6"/>
      <c r="L18" s="23" t="s">
        <v>47</v>
      </c>
    </row>
    <row r="19" spans="1:12" x14ac:dyDescent="0.3">
      <c r="A19" s="74"/>
      <c r="B19" s="5">
        <v>16</v>
      </c>
      <c r="C19" s="6" t="s">
        <v>48</v>
      </c>
      <c r="D19" s="6"/>
      <c r="E19" s="6"/>
      <c r="F19" s="6">
        <v>110</v>
      </c>
      <c r="G19" s="6"/>
      <c r="H19" s="6"/>
      <c r="I19" s="22">
        <v>2053</v>
      </c>
      <c r="J19" s="89"/>
      <c r="K19" s="6"/>
      <c r="L19" s="23" t="s">
        <v>49</v>
      </c>
    </row>
    <row r="20" spans="1:12" x14ac:dyDescent="0.3">
      <c r="A20" s="74"/>
      <c r="B20" s="5">
        <v>17</v>
      </c>
      <c r="C20" s="6" t="s">
        <v>50</v>
      </c>
      <c r="D20" s="6">
        <v>397</v>
      </c>
      <c r="E20" s="6">
        <v>325</v>
      </c>
      <c r="F20" s="6">
        <f>SUM(D20:E20)</f>
        <v>722</v>
      </c>
      <c r="G20" s="6"/>
      <c r="H20" s="6"/>
      <c r="I20" s="22">
        <v>2485.4522999999999</v>
      </c>
      <c r="J20" s="89"/>
      <c r="K20" s="6"/>
      <c r="L20" s="23" t="s">
        <v>51</v>
      </c>
    </row>
    <row r="21" spans="1:12" x14ac:dyDescent="0.3">
      <c r="A21" s="74"/>
      <c r="B21" s="55" t="s">
        <v>52</v>
      </c>
      <c r="C21" s="6" t="s">
        <v>53</v>
      </c>
      <c r="D21" s="6">
        <v>110</v>
      </c>
      <c r="E21" s="6"/>
      <c r="F21" s="6">
        <v>110</v>
      </c>
      <c r="G21" s="6"/>
      <c r="H21" s="6"/>
      <c r="I21" s="22">
        <v>2526</v>
      </c>
      <c r="J21" s="89"/>
      <c r="K21" s="6"/>
      <c r="L21" s="23" t="s">
        <v>54</v>
      </c>
    </row>
    <row r="22" spans="1:12" x14ac:dyDescent="0.3">
      <c r="A22" s="74"/>
      <c r="B22" s="5">
        <v>18</v>
      </c>
      <c r="C22" s="6" t="s">
        <v>55</v>
      </c>
      <c r="D22" s="6"/>
      <c r="E22" s="6"/>
      <c r="F22" s="6">
        <v>155</v>
      </c>
      <c r="G22" s="6"/>
      <c r="H22" s="6"/>
      <c r="I22" s="22">
        <v>2165</v>
      </c>
      <c r="J22" s="89"/>
      <c r="K22" s="6"/>
      <c r="L22" s="23"/>
    </row>
    <row r="23" spans="1:12" x14ac:dyDescent="0.3">
      <c r="A23" s="74"/>
      <c r="B23" s="5">
        <v>19</v>
      </c>
      <c r="C23" s="6" t="s">
        <v>56</v>
      </c>
      <c r="D23" s="6">
        <v>30</v>
      </c>
      <c r="E23" s="6"/>
      <c r="F23" s="6">
        <v>30</v>
      </c>
      <c r="G23" s="6"/>
      <c r="H23" s="6"/>
      <c r="I23" s="22">
        <v>2167</v>
      </c>
      <c r="J23" s="89"/>
      <c r="K23" s="6"/>
      <c r="L23" s="23"/>
    </row>
    <row r="24" spans="1:12" x14ac:dyDescent="0.3">
      <c r="A24" s="74"/>
      <c r="B24" s="5">
        <v>20</v>
      </c>
      <c r="C24" s="6" t="s">
        <v>57</v>
      </c>
      <c r="D24" s="6">
        <v>601</v>
      </c>
      <c r="E24" s="6">
        <v>339</v>
      </c>
      <c r="F24" s="6">
        <v>940</v>
      </c>
      <c r="G24" s="6"/>
      <c r="H24" s="6"/>
      <c r="I24" s="22">
        <v>4501</v>
      </c>
      <c r="J24" s="89"/>
      <c r="K24" s="6"/>
      <c r="L24" s="23"/>
    </row>
    <row r="25" spans="1:12" x14ac:dyDescent="0.3">
      <c r="A25" s="74"/>
      <c r="B25" s="5" t="s">
        <v>58</v>
      </c>
      <c r="C25" s="6" t="s">
        <v>59</v>
      </c>
      <c r="D25" s="6"/>
      <c r="E25" s="6">
        <v>40</v>
      </c>
      <c r="F25" s="6">
        <v>40</v>
      </c>
      <c r="G25" s="6"/>
      <c r="H25" s="6"/>
      <c r="I25" s="22">
        <v>2188</v>
      </c>
      <c r="J25" s="89"/>
      <c r="K25" s="6"/>
      <c r="L25" s="23"/>
    </row>
    <row r="26" spans="1:12" x14ac:dyDescent="0.3">
      <c r="A26" s="74"/>
      <c r="B26" s="5">
        <v>21</v>
      </c>
      <c r="C26" s="6" t="s">
        <v>60</v>
      </c>
      <c r="D26" s="6">
        <v>63</v>
      </c>
      <c r="E26" s="6">
        <v>67</v>
      </c>
      <c r="F26" s="6">
        <v>130</v>
      </c>
      <c r="G26" s="6"/>
      <c r="H26" s="6"/>
      <c r="I26" s="22">
        <v>235</v>
      </c>
      <c r="J26" s="89"/>
      <c r="K26" s="6"/>
      <c r="L26" s="23"/>
    </row>
    <row r="27" spans="1:12" x14ac:dyDescent="0.3">
      <c r="A27" s="74"/>
      <c r="B27" s="5">
        <v>22</v>
      </c>
      <c r="C27" s="6" t="s">
        <v>61</v>
      </c>
      <c r="D27" s="6">
        <v>50</v>
      </c>
      <c r="E27" s="6"/>
      <c r="F27" s="6">
        <v>50</v>
      </c>
      <c r="G27" s="6"/>
      <c r="H27" s="6"/>
      <c r="I27" s="22">
        <v>2463</v>
      </c>
      <c r="J27" s="89"/>
      <c r="K27" s="6"/>
      <c r="L27" s="23"/>
    </row>
    <row r="28" spans="1:12" x14ac:dyDescent="0.3">
      <c r="A28" s="74"/>
      <c r="B28" s="5">
        <v>23</v>
      </c>
      <c r="C28" s="6" t="s">
        <v>62</v>
      </c>
      <c r="D28" s="6">
        <v>100</v>
      </c>
      <c r="E28" s="6"/>
      <c r="F28" s="6">
        <v>100</v>
      </c>
      <c r="G28" s="6"/>
      <c r="H28" s="6"/>
      <c r="I28" s="22">
        <v>4522</v>
      </c>
      <c r="J28" s="89"/>
      <c r="K28" s="6"/>
      <c r="L28" s="23"/>
    </row>
    <row r="29" spans="1:12" x14ac:dyDescent="0.3">
      <c r="A29" s="74"/>
      <c r="B29" s="5" t="s">
        <v>63</v>
      </c>
      <c r="C29" s="6" t="s">
        <v>64</v>
      </c>
      <c r="D29" s="6"/>
      <c r="E29" s="6">
        <v>30</v>
      </c>
      <c r="F29" s="6">
        <v>30</v>
      </c>
      <c r="G29" s="6"/>
      <c r="H29" s="6"/>
      <c r="I29" s="22">
        <v>2382</v>
      </c>
      <c r="J29" s="89"/>
      <c r="K29" s="6"/>
      <c r="L29" s="23" t="s">
        <v>65</v>
      </c>
    </row>
    <row r="30" spans="1:12" x14ac:dyDescent="0.3">
      <c r="A30" s="74"/>
      <c r="B30" s="5">
        <v>24</v>
      </c>
      <c r="C30" s="6" t="s">
        <v>66</v>
      </c>
      <c r="D30" s="6"/>
      <c r="E30" s="6">
        <v>500</v>
      </c>
      <c r="F30" s="6">
        <v>500</v>
      </c>
      <c r="G30" s="6"/>
      <c r="H30" s="6"/>
      <c r="I30" s="22">
        <v>284</v>
      </c>
      <c r="J30" s="89"/>
      <c r="K30" s="6"/>
      <c r="L30" s="23"/>
    </row>
    <row r="31" spans="1:12" x14ac:dyDescent="0.3">
      <c r="A31" s="75" t="s">
        <v>67</v>
      </c>
      <c r="B31" s="5">
        <v>25</v>
      </c>
      <c r="C31" s="6" t="s">
        <v>68</v>
      </c>
      <c r="D31" s="6">
        <v>207</v>
      </c>
      <c r="E31" s="6">
        <v>754</v>
      </c>
      <c r="F31" s="6">
        <v>1154</v>
      </c>
      <c r="G31" s="6"/>
      <c r="H31" s="6"/>
      <c r="I31" s="22"/>
      <c r="J31" s="89"/>
      <c r="K31" s="6"/>
      <c r="L31" s="23" t="s">
        <v>69</v>
      </c>
    </row>
    <row r="32" spans="1:12" x14ac:dyDescent="0.3">
      <c r="A32" s="76"/>
      <c r="B32" s="5">
        <v>26</v>
      </c>
      <c r="C32" s="6" t="s">
        <v>70</v>
      </c>
      <c r="D32" s="56"/>
      <c r="E32" s="6"/>
      <c r="F32" s="6">
        <v>223</v>
      </c>
      <c r="G32" s="6"/>
      <c r="H32" s="6"/>
      <c r="I32" s="22">
        <v>1224.451</v>
      </c>
      <c r="J32" s="89"/>
      <c r="K32" s="6"/>
      <c r="L32" s="23"/>
    </row>
    <row r="33" spans="1:12" x14ac:dyDescent="0.3">
      <c r="A33" s="76"/>
      <c r="B33" s="5">
        <v>27</v>
      </c>
      <c r="C33" s="6" t="s">
        <v>71</v>
      </c>
      <c r="D33" s="6">
        <v>1524</v>
      </c>
      <c r="E33" s="6"/>
      <c r="F33" s="6">
        <v>1524</v>
      </c>
      <c r="G33" s="6"/>
      <c r="H33" s="6"/>
      <c r="I33" s="22" t="s">
        <v>72</v>
      </c>
      <c r="J33" s="89"/>
      <c r="K33" s="6"/>
      <c r="L33" s="23"/>
    </row>
    <row r="34" spans="1:12" x14ac:dyDescent="0.3">
      <c r="A34" s="77"/>
      <c r="B34" s="5">
        <v>28</v>
      </c>
      <c r="C34" s="6" t="s">
        <v>73</v>
      </c>
      <c r="D34" s="6">
        <v>225</v>
      </c>
      <c r="E34" s="6"/>
      <c r="F34" s="6">
        <v>225</v>
      </c>
      <c r="G34" s="6"/>
      <c r="H34" s="6"/>
      <c r="I34" s="22">
        <v>4515</v>
      </c>
      <c r="J34" s="89"/>
      <c r="K34" s="6"/>
      <c r="L34" s="23" t="s">
        <v>74</v>
      </c>
    </row>
    <row r="35" spans="1:12" x14ac:dyDescent="0.3">
      <c r="A35" s="78"/>
      <c r="B35" s="5">
        <v>29</v>
      </c>
      <c r="C35" s="6" t="s">
        <v>75</v>
      </c>
      <c r="D35" s="6">
        <v>129</v>
      </c>
      <c r="E35" s="6"/>
      <c r="F35" s="6">
        <v>129</v>
      </c>
      <c r="G35" s="6"/>
      <c r="H35" s="6"/>
      <c r="I35" s="22" t="s">
        <v>76</v>
      </c>
      <c r="J35" s="89"/>
      <c r="K35" s="6"/>
      <c r="L35" s="23" t="s">
        <v>77</v>
      </c>
    </row>
    <row r="36" spans="1:12" x14ac:dyDescent="0.3">
      <c r="A36" s="74" t="s">
        <v>78</v>
      </c>
      <c r="B36" s="5">
        <v>30</v>
      </c>
      <c r="C36" s="6" t="s">
        <v>79</v>
      </c>
      <c r="D36" s="6"/>
      <c r="E36" s="6"/>
      <c r="F36" s="6">
        <v>95</v>
      </c>
      <c r="G36" s="6"/>
      <c r="H36" s="6"/>
      <c r="I36" s="22">
        <v>16393.1692</v>
      </c>
      <c r="J36" s="89"/>
      <c r="K36" s="6"/>
      <c r="L36" s="23"/>
    </row>
    <row r="37" spans="1:12" x14ac:dyDescent="0.3">
      <c r="A37" s="74"/>
      <c r="B37" s="5">
        <v>31</v>
      </c>
      <c r="C37" s="6" t="s">
        <v>80</v>
      </c>
      <c r="D37" s="6">
        <v>145</v>
      </c>
      <c r="E37" s="6">
        <v>100</v>
      </c>
      <c r="F37" s="6">
        <v>245</v>
      </c>
      <c r="G37" s="6"/>
      <c r="H37" s="6"/>
      <c r="I37" s="22">
        <v>3358</v>
      </c>
      <c r="J37" s="89"/>
      <c r="K37" s="6"/>
      <c r="L37" s="23" t="s">
        <v>81</v>
      </c>
    </row>
    <row r="38" spans="1:12" x14ac:dyDescent="0.3">
      <c r="A38" s="74"/>
      <c r="B38" s="5">
        <v>32</v>
      </c>
      <c r="C38" s="6" t="s">
        <v>82</v>
      </c>
      <c r="D38" s="6"/>
      <c r="E38" s="6">
        <v>46</v>
      </c>
      <c r="F38" s="6">
        <v>46</v>
      </c>
      <c r="G38" s="6"/>
      <c r="H38" s="6"/>
      <c r="I38" s="22">
        <v>1729</v>
      </c>
      <c r="J38" s="89"/>
      <c r="K38" s="6"/>
      <c r="L38" s="23"/>
    </row>
    <row r="39" spans="1:12" x14ac:dyDescent="0.3">
      <c r="A39" s="74"/>
      <c r="B39" s="5">
        <v>33</v>
      </c>
      <c r="C39" s="6" t="s">
        <v>83</v>
      </c>
      <c r="D39" s="6">
        <v>180</v>
      </c>
      <c r="E39" s="6"/>
      <c r="F39" s="6">
        <v>180</v>
      </c>
      <c r="G39" s="6"/>
      <c r="H39" s="6"/>
      <c r="I39" s="22">
        <v>2756</v>
      </c>
      <c r="J39" s="89"/>
      <c r="K39" s="6"/>
      <c r="L39" s="23" t="s">
        <v>84</v>
      </c>
    </row>
    <row r="40" spans="1:12" x14ac:dyDescent="0.3">
      <c r="A40" s="74"/>
      <c r="B40" s="5">
        <v>34</v>
      </c>
      <c r="C40" s="6" t="s">
        <v>85</v>
      </c>
      <c r="D40" s="6">
        <v>97</v>
      </c>
      <c r="E40" s="6"/>
      <c r="F40" s="6">
        <v>97</v>
      </c>
      <c r="G40" s="6"/>
      <c r="H40" s="6"/>
      <c r="I40" s="22">
        <v>2910</v>
      </c>
      <c r="J40" s="89"/>
      <c r="K40" s="6"/>
      <c r="L40" s="23" t="s">
        <v>86</v>
      </c>
    </row>
    <row r="41" spans="1:12" x14ac:dyDescent="0.3">
      <c r="A41" s="75" t="s">
        <v>87</v>
      </c>
      <c r="B41" s="5">
        <v>35</v>
      </c>
      <c r="C41" s="6" t="s">
        <v>88</v>
      </c>
      <c r="D41" s="6"/>
      <c r="E41" s="6"/>
      <c r="F41" s="6">
        <v>137</v>
      </c>
      <c r="G41" s="6"/>
      <c r="H41" s="6"/>
      <c r="I41" s="22">
        <v>3370</v>
      </c>
      <c r="J41" s="89"/>
      <c r="K41" s="6"/>
      <c r="L41" s="23"/>
    </row>
    <row r="42" spans="1:12" x14ac:dyDescent="0.3">
      <c r="A42" s="77"/>
      <c r="B42" s="5">
        <v>36</v>
      </c>
      <c r="C42" s="6" t="s">
        <v>89</v>
      </c>
      <c r="D42" s="6">
        <v>620</v>
      </c>
      <c r="E42" s="6"/>
      <c r="F42" s="6">
        <v>620</v>
      </c>
      <c r="G42" s="6"/>
      <c r="H42" s="6"/>
      <c r="I42" s="22">
        <v>4520</v>
      </c>
      <c r="J42" s="89"/>
      <c r="K42" s="6"/>
      <c r="L42" s="23"/>
    </row>
    <row r="43" spans="1:12" x14ac:dyDescent="0.3">
      <c r="A43" s="77"/>
      <c r="B43" s="5">
        <v>37</v>
      </c>
      <c r="C43" s="6" t="s">
        <v>90</v>
      </c>
      <c r="D43" s="6">
        <v>790</v>
      </c>
      <c r="E43" s="6"/>
      <c r="F43" s="6">
        <v>790</v>
      </c>
      <c r="G43" s="6"/>
      <c r="H43" s="6"/>
      <c r="I43" s="22" t="s">
        <v>91</v>
      </c>
      <c r="J43" s="89"/>
      <c r="K43" s="6"/>
      <c r="L43" s="23"/>
    </row>
    <row r="44" spans="1:12" x14ac:dyDescent="0.3">
      <c r="A44" s="77"/>
      <c r="B44" s="5">
        <v>38</v>
      </c>
      <c r="C44" s="6" t="s">
        <v>92</v>
      </c>
      <c r="D44" s="6">
        <v>98</v>
      </c>
      <c r="E44" s="6"/>
      <c r="F44" s="6">
        <v>98</v>
      </c>
      <c r="G44" s="6"/>
      <c r="H44" s="6"/>
      <c r="I44" s="22">
        <v>3416</v>
      </c>
      <c r="J44" s="89"/>
      <c r="K44" s="6"/>
      <c r="L44" s="23"/>
    </row>
    <row r="45" spans="1:12" x14ac:dyDescent="0.3">
      <c r="A45" s="77"/>
      <c r="B45" s="5">
        <v>39</v>
      </c>
      <c r="C45" s="6" t="s">
        <v>93</v>
      </c>
      <c r="D45" s="6">
        <v>137</v>
      </c>
      <c r="E45" s="6"/>
      <c r="F45" s="6">
        <v>137</v>
      </c>
      <c r="G45" s="6"/>
      <c r="H45" s="6"/>
      <c r="I45" s="22">
        <v>3485</v>
      </c>
      <c r="J45" s="89"/>
      <c r="K45" s="6"/>
      <c r="L45" s="23"/>
    </row>
    <row r="46" spans="1:12" x14ac:dyDescent="0.3">
      <c r="A46" s="78"/>
      <c r="B46" s="5">
        <v>40</v>
      </c>
      <c r="C46" s="6" t="s">
        <v>94</v>
      </c>
      <c r="D46" s="6">
        <v>126</v>
      </c>
      <c r="E46" s="6"/>
      <c r="F46" s="6">
        <v>126</v>
      </c>
      <c r="G46" s="6"/>
      <c r="H46" s="6"/>
      <c r="I46" s="22">
        <v>4516</v>
      </c>
      <c r="J46" s="89"/>
      <c r="K46" s="6"/>
      <c r="L46" s="23"/>
    </row>
    <row r="47" spans="1:12" x14ac:dyDescent="0.3">
      <c r="A47" s="79" t="s">
        <v>95</v>
      </c>
      <c r="B47" s="5">
        <v>41</v>
      </c>
      <c r="C47" s="6" t="s">
        <v>96</v>
      </c>
      <c r="D47" s="6">
        <v>1241</v>
      </c>
      <c r="E47" s="6"/>
      <c r="F47" s="6">
        <v>1241</v>
      </c>
      <c r="G47" s="6"/>
      <c r="H47" s="6"/>
      <c r="I47" s="22" t="s">
        <v>97</v>
      </c>
      <c r="J47" s="89"/>
      <c r="K47" s="6"/>
      <c r="L47" s="23"/>
    </row>
    <row r="48" spans="1:12" x14ac:dyDescent="0.3">
      <c r="A48" s="80"/>
      <c r="B48" s="5">
        <v>42</v>
      </c>
      <c r="C48" s="6" t="s">
        <v>98</v>
      </c>
      <c r="D48" s="6">
        <v>892</v>
      </c>
      <c r="E48" s="6"/>
      <c r="F48" s="6">
        <v>892</v>
      </c>
      <c r="G48" s="6"/>
      <c r="H48" s="6"/>
      <c r="I48" s="22" t="s">
        <v>99</v>
      </c>
      <c r="J48" s="89"/>
      <c r="K48" s="6"/>
      <c r="L48" s="23"/>
    </row>
    <row r="49" spans="1:12" x14ac:dyDescent="0.3">
      <c r="A49" s="81" t="s">
        <v>100</v>
      </c>
      <c r="B49" s="5">
        <v>43</v>
      </c>
      <c r="C49" s="6" t="s">
        <v>101</v>
      </c>
      <c r="D49" s="6">
        <v>1520</v>
      </c>
      <c r="E49" s="6"/>
      <c r="F49" s="6">
        <v>1520</v>
      </c>
      <c r="G49" s="6"/>
      <c r="H49" s="6"/>
      <c r="I49" s="22" t="s">
        <v>102</v>
      </c>
      <c r="J49" s="89"/>
      <c r="K49" s="6"/>
      <c r="L49" s="23"/>
    </row>
    <row r="50" spans="1:12" x14ac:dyDescent="0.3">
      <c r="A50" s="81"/>
      <c r="B50" s="5">
        <v>44</v>
      </c>
      <c r="C50" s="6" t="s">
        <v>103</v>
      </c>
      <c r="D50" s="6">
        <v>62</v>
      </c>
      <c r="E50" s="6"/>
      <c r="F50" s="6">
        <v>62</v>
      </c>
      <c r="G50" s="6"/>
      <c r="H50" s="6"/>
      <c r="I50" s="22">
        <v>4115</v>
      </c>
      <c r="J50" s="89"/>
      <c r="K50" s="6"/>
      <c r="L50" s="23"/>
    </row>
    <row r="51" spans="1:12" x14ac:dyDescent="0.3">
      <c r="A51" s="81"/>
      <c r="B51" s="5">
        <v>45</v>
      </c>
      <c r="C51" s="6" t="s">
        <v>104</v>
      </c>
      <c r="D51" s="6">
        <v>97</v>
      </c>
      <c r="E51" s="6"/>
      <c r="F51" s="6">
        <v>97</v>
      </c>
      <c r="G51" s="6"/>
      <c r="H51" s="6"/>
      <c r="I51" s="22">
        <v>3222</v>
      </c>
      <c r="J51" s="89"/>
      <c r="K51" s="6"/>
      <c r="L51" s="23"/>
    </row>
    <row r="52" spans="1:12" x14ac:dyDescent="0.3">
      <c r="A52" s="81"/>
      <c r="B52" s="5">
        <v>46</v>
      </c>
      <c r="C52" s="6" t="s">
        <v>105</v>
      </c>
      <c r="D52" s="6">
        <v>504</v>
      </c>
      <c r="E52" s="6"/>
      <c r="F52" s="6">
        <v>504</v>
      </c>
      <c r="G52" s="6"/>
      <c r="H52" s="6"/>
      <c r="I52" s="22">
        <v>3167</v>
      </c>
      <c r="J52" s="89"/>
      <c r="K52" s="6"/>
      <c r="L52" s="23"/>
    </row>
    <row r="53" spans="1:12" x14ac:dyDescent="0.3">
      <c r="A53" s="81"/>
      <c r="B53" s="5">
        <v>47</v>
      </c>
      <c r="C53" s="6" t="s">
        <v>106</v>
      </c>
      <c r="D53" s="6">
        <v>260</v>
      </c>
      <c r="E53" s="6"/>
      <c r="F53" s="6">
        <v>260</v>
      </c>
      <c r="G53" s="6"/>
      <c r="H53" s="6"/>
      <c r="I53" s="22">
        <v>3141</v>
      </c>
      <c r="J53" s="89"/>
      <c r="K53" s="6"/>
      <c r="L53" s="23"/>
    </row>
    <row r="54" spans="1:12" x14ac:dyDescent="0.3">
      <c r="A54" s="81"/>
      <c r="B54" s="5">
        <v>48</v>
      </c>
      <c r="C54" s="6" t="s">
        <v>107</v>
      </c>
      <c r="D54" s="6">
        <v>408</v>
      </c>
      <c r="E54" s="6"/>
      <c r="F54" s="6">
        <v>408</v>
      </c>
      <c r="G54" s="6"/>
      <c r="H54" s="6">
        <f>COUNT(F4:F56)</f>
        <v>53</v>
      </c>
      <c r="I54" s="22">
        <v>3048</v>
      </c>
      <c r="J54" s="89"/>
      <c r="K54" s="6"/>
      <c r="L54" s="23"/>
    </row>
    <row r="55" spans="1:12" x14ac:dyDescent="0.3">
      <c r="A55" s="81"/>
      <c r="B55" s="5">
        <v>49</v>
      </c>
      <c r="C55" s="6" t="s">
        <v>108</v>
      </c>
      <c r="D55" s="6"/>
      <c r="E55" s="6"/>
      <c r="F55" s="6">
        <v>165</v>
      </c>
      <c r="G55" s="6"/>
      <c r="H55" s="6"/>
      <c r="I55" s="22">
        <v>4223</v>
      </c>
      <c r="J55" s="89"/>
      <c r="K55" s="6"/>
      <c r="L55" s="23"/>
    </row>
    <row r="56" spans="1:12" x14ac:dyDescent="0.3">
      <c r="A56" s="82"/>
      <c r="B56" s="8">
        <v>50</v>
      </c>
      <c r="C56" s="9" t="s">
        <v>109</v>
      </c>
      <c r="D56" s="9"/>
      <c r="E56" s="9"/>
      <c r="F56" s="9">
        <v>243</v>
      </c>
      <c r="G56" s="9"/>
      <c r="H56" s="9"/>
      <c r="I56" s="24">
        <v>4414</v>
      </c>
      <c r="J56" s="90"/>
      <c r="K56" s="9"/>
      <c r="L56" s="25"/>
    </row>
    <row r="57" spans="1:12" x14ac:dyDescent="0.3">
      <c r="A57" s="10"/>
      <c r="B57" s="11"/>
      <c r="C57" s="10"/>
      <c r="D57" s="10"/>
      <c r="E57" s="57" t="s">
        <v>110</v>
      </c>
      <c r="F57" s="58">
        <f>SUM(F4:F56)</f>
        <v>22329</v>
      </c>
      <c r="G57" s="10" t="s">
        <v>111</v>
      </c>
      <c r="H57" s="10"/>
      <c r="I57" s="26"/>
      <c r="J57" s="60"/>
      <c r="K57" s="10"/>
      <c r="L57" s="10"/>
    </row>
    <row r="58" spans="1:12" x14ac:dyDescent="0.3">
      <c r="A58" s="10"/>
      <c r="B58" s="11"/>
      <c r="C58" s="10"/>
      <c r="D58" s="10"/>
      <c r="E58" s="10"/>
      <c r="F58" s="10"/>
      <c r="G58" s="10"/>
      <c r="H58" s="10"/>
      <c r="I58" s="26"/>
      <c r="J58" s="60"/>
      <c r="K58" s="10"/>
      <c r="L58" s="10"/>
    </row>
    <row r="59" spans="1:12" x14ac:dyDescent="0.3">
      <c r="A59" s="10"/>
      <c r="B59" s="11"/>
      <c r="C59" s="10"/>
      <c r="D59" s="10"/>
      <c r="E59" s="10"/>
      <c r="F59" s="10"/>
      <c r="G59" s="10"/>
      <c r="H59" s="10"/>
      <c r="I59" s="26"/>
      <c r="J59" s="60"/>
      <c r="K59" s="10"/>
      <c r="L59" s="10"/>
    </row>
    <row r="60" spans="1:12" x14ac:dyDescent="0.3">
      <c r="A60" s="10"/>
      <c r="B60" s="59">
        <v>1</v>
      </c>
      <c r="C60" s="18" t="s">
        <v>112</v>
      </c>
      <c r="D60" s="18">
        <v>1700</v>
      </c>
      <c r="E60" s="18"/>
      <c r="F60" s="18">
        <v>1700</v>
      </c>
      <c r="G60" s="18"/>
      <c r="H60" s="18"/>
      <c r="I60" s="27">
        <v>4512</v>
      </c>
      <c r="J60" s="60"/>
      <c r="K60" s="10"/>
      <c r="L60" s="10"/>
    </row>
    <row r="61" spans="1:12" x14ac:dyDescent="0.3">
      <c r="A61" s="10"/>
      <c r="B61" s="59">
        <v>2</v>
      </c>
      <c r="C61" s="18" t="s">
        <v>113</v>
      </c>
      <c r="D61" s="18">
        <v>2227</v>
      </c>
      <c r="E61" s="18"/>
      <c r="F61" s="18">
        <v>2227</v>
      </c>
      <c r="G61" s="18"/>
      <c r="H61" s="18"/>
      <c r="I61" s="27" t="s">
        <v>114</v>
      </c>
      <c r="J61" s="60"/>
      <c r="K61" s="10"/>
      <c r="L61" s="10"/>
    </row>
    <row r="62" spans="1:12" x14ac:dyDescent="0.3">
      <c r="A62" s="10"/>
      <c r="B62" s="59">
        <v>3</v>
      </c>
      <c r="C62" s="18" t="s">
        <v>115</v>
      </c>
      <c r="D62" s="18">
        <v>752</v>
      </c>
      <c r="E62" s="18"/>
      <c r="F62" s="18">
        <v>752</v>
      </c>
      <c r="G62" s="18"/>
      <c r="H62" s="18"/>
      <c r="I62" s="27" t="s">
        <v>116</v>
      </c>
      <c r="J62" s="60"/>
      <c r="K62" s="10"/>
      <c r="L62" s="10"/>
    </row>
    <row r="63" spans="1:12" x14ac:dyDescent="0.3">
      <c r="A63" s="10"/>
      <c r="B63" s="11"/>
      <c r="C63" s="10"/>
      <c r="D63" s="10"/>
      <c r="E63" s="57" t="s">
        <v>110</v>
      </c>
      <c r="F63" s="58">
        <f>SUM(F60:F62)</f>
        <v>4679</v>
      </c>
      <c r="G63" s="10" t="s">
        <v>111</v>
      </c>
      <c r="H63" s="10"/>
      <c r="I63" s="10"/>
      <c r="J63" s="10"/>
      <c r="K63" s="10"/>
      <c r="L63" s="10"/>
    </row>
    <row r="64" spans="1:12" x14ac:dyDescent="0.3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1:12" x14ac:dyDescent="0.3">
      <c r="A65" s="10"/>
      <c r="B65" s="61">
        <v>1</v>
      </c>
      <c r="C65" s="62" t="s">
        <v>117</v>
      </c>
      <c r="D65" s="62">
        <v>3315</v>
      </c>
      <c r="E65" s="62"/>
      <c r="F65" s="62">
        <v>3315</v>
      </c>
      <c r="G65" s="62" t="s">
        <v>111</v>
      </c>
      <c r="H65" s="62"/>
      <c r="I65" s="67">
        <v>4068</v>
      </c>
      <c r="J65" s="10"/>
      <c r="K65" s="10"/>
      <c r="L65" s="10" t="s">
        <v>118</v>
      </c>
    </row>
    <row r="66" spans="1:12" x14ac:dyDescent="0.3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1:12" x14ac:dyDescent="0.3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1:12" x14ac:dyDescent="0.3">
      <c r="A68" s="10"/>
      <c r="B68" s="63">
        <v>2</v>
      </c>
      <c r="C68" s="64" t="s">
        <v>119</v>
      </c>
      <c r="D68" s="64">
        <v>2318</v>
      </c>
      <c r="E68" s="64"/>
      <c r="F68" s="64">
        <v>2318</v>
      </c>
      <c r="G68" s="64" t="s">
        <v>111</v>
      </c>
      <c r="H68" s="64"/>
      <c r="I68" s="68" t="s">
        <v>120</v>
      </c>
      <c r="J68" s="10"/>
      <c r="K68" s="10"/>
      <c r="L68" s="10"/>
    </row>
    <row r="69" spans="1:12" x14ac:dyDescent="0.3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1:12" x14ac:dyDescent="0.3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1:12" x14ac:dyDescent="0.3">
      <c r="A71" s="10"/>
      <c r="B71" s="65">
        <v>3</v>
      </c>
      <c r="C71" s="66" t="s">
        <v>121</v>
      </c>
      <c r="D71" s="66">
        <v>1560</v>
      </c>
      <c r="E71" s="66"/>
      <c r="F71" s="66">
        <v>1560</v>
      </c>
      <c r="G71" s="66" t="s">
        <v>111</v>
      </c>
      <c r="H71" s="66"/>
      <c r="I71" s="69" t="s">
        <v>122</v>
      </c>
      <c r="J71" s="10"/>
      <c r="K71" s="10"/>
      <c r="L71" s="10"/>
    </row>
  </sheetData>
  <mergeCells count="18">
    <mergeCell ref="K2:K3"/>
    <mergeCell ref="L2:L3"/>
    <mergeCell ref="G2:G3"/>
    <mergeCell ref="H2:H3"/>
    <mergeCell ref="I2:I3"/>
    <mergeCell ref="J2:J3"/>
    <mergeCell ref="J4:J56"/>
    <mergeCell ref="A36:A40"/>
    <mergeCell ref="A41:A46"/>
    <mergeCell ref="A47:A48"/>
    <mergeCell ref="A49:A56"/>
    <mergeCell ref="B2:B3"/>
    <mergeCell ref="D2:F2"/>
    <mergeCell ref="A2:A3"/>
    <mergeCell ref="A4:A17"/>
    <mergeCell ref="A18:A30"/>
    <mergeCell ref="A31:A35"/>
    <mergeCell ref="C2:C3"/>
  </mergeCells>
  <pageMargins left="0.25" right="0.25" top="0.75" bottom="0.75" header="0.3" footer="0.3"/>
  <pageSetup paperSize="8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view="pageBreakPreview" zoomScaleNormal="100" zoomScaleSheetLayoutView="100" workbookViewId="0">
      <pane ySplit="3" topLeftCell="A4" activePane="bottomLeft" state="frozen"/>
      <selection pane="bottomLeft" activeCell="I15" sqref="I15:I17"/>
    </sheetView>
  </sheetViews>
  <sheetFormatPr defaultColWidth="9" defaultRowHeight="14.4" x14ac:dyDescent="0.3"/>
  <cols>
    <col min="1" max="1" width="7.109375" customWidth="1"/>
    <col min="2" max="2" width="5.6640625" customWidth="1"/>
    <col min="3" max="3" width="55.33203125" customWidth="1"/>
    <col min="4" max="8" width="7.33203125" customWidth="1"/>
    <col min="9" max="9" width="25.44140625" customWidth="1"/>
    <col min="10" max="10" width="8.33203125" customWidth="1"/>
    <col min="11" max="11" width="9.88671875" customWidth="1"/>
    <col min="12" max="12" width="54.109375" customWidth="1"/>
  </cols>
  <sheetData>
    <row r="2" spans="1:12" x14ac:dyDescent="0.3">
      <c r="A2" s="71" t="s">
        <v>0</v>
      </c>
      <c r="B2" s="83" t="s">
        <v>1</v>
      </c>
      <c r="C2" s="70" t="s">
        <v>2</v>
      </c>
      <c r="D2" s="70" t="s">
        <v>3</v>
      </c>
      <c r="E2" s="70"/>
      <c r="F2" s="70"/>
      <c r="G2" s="83" t="s">
        <v>4</v>
      </c>
      <c r="H2" s="83" t="s">
        <v>5</v>
      </c>
      <c r="I2" s="70" t="s">
        <v>6</v>
      </c>
      <c r="J2" s="83" t="s">
        <v>7</v>
      </c>
      <c r="K2" s="83" t="s">
        <v>8</v>
      </c>
      <c r="L2" s="91" t="s">
        <v>9</v>
      </c>
    </row>
    <row r="3" spans="1:12" ht="75" customHeight="1" x14ac:dyDescent="0.3">
      <c r="A3" s="93"/>
      <c r="B3" s="97"/>
      <c r="C3" s="98"/>
      <c r="D3" s="1" t="s">
        <v>10</v>
      </c>
      <c r="E3" s="1" t="s">
        <v>11</v>
      </c>
      <c r="F3" s="2" t="s">
        <v>12</v>
      </c>
      <c r="G3" s="99"/>
      <c r="H3" s="99"/>
      <c r="I3" s="98"/>
      <c r="J3" s="100"/>
      <c r="K3" s="100"/>
      <c r="L3" s="104"/>
    </row>
    <row r="4" spans="1:12" x14ac:dyDescent="0.3">
      <c r="A4" s="94" t="s">
        <v>123</v>
      </c>
      <c r="B4" s="3">
        <v>52</v>
      </c>
      <c r="C4" s="20" t="s">
        <v>124</v>
      </c>
      <c r="D4" s="20">
        <v>178</v>
      </c>
      <c r="E4" s="20"/>
      <c r="F4" s="20">
        <v>178</v>
      </c>
      <c r="G4" s="20"/>
      <c r="H4" s="20"/>
      <c r="I4" s="31">
        <v>965</v>
      </c>
      <c r="J4" s="101" t="s">
        <v>123</v>
      </c>
      <c r="K4" s="20"/>
      <c r="L4" s="21"/>
    </row>
    <row r="5" spans="1:12" x14ac:dyDescent="0.3">
      <c r="A5" s="95"/>
      <c r="B5" s="5">
        <v>53</v>
      </c>
      <c r="C5" s="6" t="s">
        <v>125</v>
      </c>
      <c r="D5" s="6">
        <v>145</v>
      </c>
      <c r="E5" s="6"/>
      <c r="F5" s="6">
        <v>145</v>
      </c>
      <c r="G5" s="6"/>
      <c r="H5" s="6"/>
      <c r="I5" s="22">
        <v>3143</v>
      </c>
      <c r="J5" s="102"/>
      <c r="K5" s="51"/>
      <c r="L5" s="54"/>
    </row>
    <row r="6" spans="1:12" x14ac:dyDescent="0.3">
      <c r="A6" s="95"/>
      <c r="B6" s="5">
        <v>54</v>
      </c>
      <c r="C6" s="6" t="s">
        <v>126</v>
      </c>
      <c r="D6" s="6">
        <v>485</v>
      </c>
      <c r="E6" s="6"/>
      <c r="F6" s="6">
        <v>485</v>
      </c>
      <c r="G6" s="6"/>
      <c r="H6" s="6"/>
      <c r="I6" s="22">
        <v>4410</v>
      </c>
      <c r="J6" s="102"/>
      <c r="K6" s="6"/>
      <c r="L6" s="23"/>
    </row>
    <row r="7" spans="1:12" x14ac:dyDescent="0.3">
      <c r="A7" s="95"/>
      <c r="B7" s="5">
        <v>55</v>
      </c>
      <c r="C7" s="6" t="s">
        <v>127</v>
      </c>
      <c r="D7" s="6">
        <v>270</v>
      </c>
      <c r="E7" s="6"/>
      <c r="F7" s="6">
        <v>270</v>
      </c>
      <c r="G7" s="6"/>
      <c r="H7" s="6"/>
      <c r="I7" s="22">
        <v>3606</v>
      </c>
      <c r="J7" s="102"/>
      <c r="K7" s="6"/>
      <c r="L7" s="23"/>
    </row>
    <row r="8" spans="1:12" x14ac:dyDescent="0.3">
      <c r="A8" s="95"/>
      <c r="B8" s="5">
        <v>56</v>
      </c>
      <c r="C8" s="6" t="s">
        <v>128</v>
      </c>
      <c r="D8" s="6">
        <v>570</v>
      </c>
      <c r="E8" s="6"/>
      <c r="F8" s="6">
        <v>570</v>
      </c>
      <c r="G8" s="6"/>
      <c r="H8" s="6"/>
      <c r="I8" s="22">
        <v>4408</v>
      </c>
      <c r="J8" s="102"/>
      <c r="K8" s="6"/>
      <c r="L8" s="23"/>
    </row>
    <row r="9" spans="1:12" x14ac:dyDescent="0.3">
      <c r="A9" s="95"/>
      <c r="B9" s="5">
        <v>57</v>
      </c>
      <c r="C9" s="6" t="s">
        <v>129</v>
      </c>
      <c r="D9" s="6">
        <v>543</v>
      </c>
      <c r="E9" s="6">
        <v>96</v>
      </c>
      <c r="F9" s="6">
        <v>639</v>
      </c>
      <c r="G9" s="6"/>
      <c r="H9" s="6"/>
      <c r="I9" s="22">
        <v>4417</v>
      </c>
      <c r="J9" s="102"/>
      <c r="K9" s="6"/>
      <c r="L9" s="23"/>
    </row>
    <row r="10" spans="1:12" x14ac:dyDescent="0.3">
      <c r="A10" s="95"/>
      <c r="B10" s="5">
        <v>58</v>
      </c>
      <c r="C10" s="6" t="s">
        <v>130</v>
      </c>
      <c r="D10" s="6">
        <v>290</v>
      </c>
      <c r="E10" s="6"/>
      <c r="F10" s="6">
        <v>290</v>
      </c>
      <c r="G10" s="6"/>
      <c r="H10" s="6"/>
      <c r="I10" s="22">
        <v>3703</v>
      </c>
      <c r="J10" s="102"/>
      <c r="K10" s="6"/>
      <c r="L10" s="23"/>
    </row>
    <row r="11" spans="1:12" x14ac:dyDescent="0.3">
      <c r="A11" s="95"/>
      <c r="B11" s="5">
        <v>59</v>
      </c>
      <c r="C11" s="6" t="s">
        <v>131</v>
      </c>
      <c r="D11" s="6">
        <v>431</v>
      </c>
      <c r="E11" s="6">
        <v>649</v>
      </c>
      <c r="F11" s="6">
        <v>1080</v>
      </c>
      <c r="G11" s="6"/>
      <c r="H11" s="6"/>
      <c r="I11" s="22" t="s">
        <v>132</v>
      </c>
      <c r="J11" s="102"/>
      <c r="K11" s="6"/>
      <c r="L11" s="23"/>
    </row>
    <row r="12" spans="1:12" x14ac:dyDescent="0.3">
      <c r="A12" s="96"/>
      <c r="B12" s="8">
        <v>60</v>
      </c>
      <c r="C12" s="9" t="s">
        <v>133</v>
      </c>
      <c r="D12" s="9">
        <v>479</v>
      </c>
      <c r="E12" s="9"/>
      <c r="F12" s="9">
        <v>479</v>
      </c>
      <c r="G12" s="9"/>
      <c r="H12" s="9"/>
      <c r="I12" s="24" t="s">
        <v>134</v>
      </c>
      <c r="J12" s="103"/>
      <c r="K12" s="9"/>
      <c r="L12" s="25"/>
    </row>
    <row r="13" spans="1:12" x14ac:dyDescent="0.3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3">
      <c r="A14" s="10"/>
      <c r="B14" s="10"/>
      <c r="C14" s="10"/>
      <c r="D14" s="12"/>
      <c r="E14" s="13" t="s">
        <v>135</v>
      </c>
      <c r="F14" s="12">
        <f>SUM(F4:F12)</f>
        <v>4136</v>
      </c>
      <c r="G14" s="12" t="s">
        <v>111</v>
      </c>
      <c r="H14" s="10"/>
      <c r="I14" s="10"/>
      <c r="J14" s="10"/>
      <c r="K14" s="10"/>
      <c r="L14" s="10"/>
    </row>
    <row r="15" spans="1:12" x14ac:dyDescent="0.3">
      <c r="A15" s="10"/>
      <c r="B15" s="45">
        <v>1</v>
      </c>
      <c r="C15" s="46" t="s">
        <v>119</v>
      </c>
      <c r="D15" s="46">
        <v>1267</v>
      </c>
      <c r="E15" s="46"/>
      <c r="F15" s="46">
        <v>1267</v>
      </c>
      <c r="G15" s="46" t="s">
        <v>111</v>
      </c>
      <c r="H15" s="46"/>
      <c r="I15" s="49">
        <v>4393</v>
      </c>
      <c r="J15" s="10"/>
      <c r="K15" s="10"/>
      <c r="L15" s="10"/>
    </row>
    <row r="16" spans="1:12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9" x14ac:dyDescent="0.3">
      <c r="B17" s="14">
        <v>2</v>
      </c>
      <c r="C17" s="15" t="s">
        <v>136</v>
      </c>
      <c r="D17" s="15">
        <v>2216</v>
      </c>
      <c r="E17" s="15"/>
      <c r="F17" s="15">
        <v>2216</v>
      </c>
      <c r="G17" s="15"/>
      <c r="H17" s="15"/>
      <c r="I17" s="15">
        <v>4391</v>
      </c>
    </row>
  </sheetData>
  <mergeCells count="12">
    <mergeCell ref="K2:K3"/>
    <mergeCell ref="L2:L3"/>
    <mergeCell ref="G2:G3"/>
    <mergeCell ref="H2:H3"/>
    <mergeCell ref="I2:I3"/>
    <mergeCell ref="J2:J3"/>
    <mergeCell ref="J4:J12"/>
    <mergeCell ref="D2:F2"/>
    <mergeCell ref="A2:A3"/>
    <mergeCell ref="A4:A12"/>
    <mergeCell ref="B2:B3"/>
    <mergeCell ref="C2:C3"/>
  </mergeCells>
  <pageMargins left="0.25" right="0.25" top="0.75" bottom="0.75" header="0.3" footer="0.3"/>
  <pageSetup paperSize="8" orientation="landscape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view="pageBreakPreview" zoomScaleNormal="100" zoomScaleSheetLayoutView="100" workbookViewId="0">
      <pane ySplit="3" topLeftCell="A4" activePane="bottomLeft" state="frozen"/>
      <selection pane="bottomLeft" activeCell="L12" sqref="L12"/>
    </sheetView>
  </sheetViews>
  <sheetFormatPr defaultColWidth="9" defaultRowHeight="14.4" x14ac:dyDescent="0.3"/>
  <cols>
    <col min="1" max="1" width="7.109375" customWidth="1"/>
    <col min="2" max="2" width="5.6640625" customWidth="1"/>
    <col min="3" max="3" width="55.33203125" customWidth="1"/>
    <col min="4" max="8" width="7.33203125" customWidth="1"/>
    <col min="9" max="9" width="25.44140625" customWidth="1"/>
    <col min="10" max="10" width="8.33203125" customWidth="1"/>
    <col min="11" max="11" width="9.88671875" customWidth="1"/>
    <col min="12" max="12" width="54.109375" customWidth="1"/>
  </cols>
  <sheetData>
    <row r="2" spans="1:12" x14ac:dyDescent="0.3">
      <c r="A2" s="71" t="s">
        <v>0</v>
      </c>
      <c r="B2" s="83" t="s">
        <v>1</v>
      </c>
      <c r="C2" s="70" t="s">
        <v>2</v>
      </c>
      <c r="D2" s="70" t="s">
        <v>3</v>
      </c>
      <c r="E2" s="70"/>
      <c r="F2" s="70"/>
      <c r="G2" s="83" t="s">
        <v>4</v>
      </c>
      <c r="H2" s="83" t="s">
        <v>5</v>
      </c>
      <c r="I2" s="70" t="s">
        <v>6</v>
      </c>
      <c r="J2" s="83" t="s">
        <v>7</v>
      </c>
      <c r="K2" s="83" t="s">
        <v>8</v>
      </c>
      <c r="L2" s="91" t="s">
        <v>9</v>
      </c>
    </row>
    <row r="3" spans="1:12" ht="75" customHeight="1" x14ac:dyDescent="0.3">
      <c r="A3" s="72"/>
      <c r="B3" s="84"/>
      <c r="C3" s="85"/>
      <c r="D3" s="32" t="s">
        <v>10</v>
      </c>
      <c r="E3" s="32" t="s">
        <v>11</v>
      </c>
      <c r="F3" s="33" t="s">
        <v>12</v>
      </c>
      <c r="G3" s="86"/>
      <c r="H3" s="86"/>
      <c r="I3" s="85"/>
      <c r="J3" s="87"/>
      <c r="K3" s="87"/>
      <c r="L3" s="92"/>
    </row>
    <row r="4" spans="1:12" x14ac:dyDescent="0.3">
      <c r="A4" s="105" t="s">
        <v>137</v>
      </c>
      <c r="B4" s="5">
        <v>61</v>
      </c>
      <c r="C4" s="6" t="s">
        <v>138</v>
      </c>
      <c r="D4" s="6">
        <v>90</v>
      </c>
      <c r="E4" s="6">
        <v>878</v>
      </c>
      <c r="F4" s="6">
        <v>968</v>
      </c>
      <c r="G4" s="6"/>
      <c r="H4" s="6"/>
      <c r="I4" s="22">
        <v>1159</v>
      </c>
      <c r="J4" s="102" t="s">
        <v>137</v>
      </c>
      <c r="K4" s="6"/>
      <c r="L4" s="6"/>
    </row>
    <row r="5" spans="1:12" x14ac:dyDescent="0.3">
      <c r="A5" s="106"/>
      <c r="B5" s="5">
        <v>62</v>
      </c>
      <c r="C5" s="6" t="s">
        <v>139</v>
      </c>
      <c r="D5" s="6">
        <v>1056</v>
      </c>
      <c r="E5" s="6"/>
      <c r="F5" s="6">
        <v>1056</v>
      </c>
      <c r="G5" s="6"/>
      <c r="H5" s="6"/>
      <c r="I5" s="22" t="s">
        <v>140</v>
      </c>
      <c r="J5" s="102"/>
      <c r="K5" s="51"/>
      <c r="L5" s="52"/>
    </row>
    <row r="6" spans="1:12" x14ac:dyDescent="0.3">
      <c r="A6" s="106"/>
      <c r="B6" s="5">
        <v>63</v>
      </c>
      <c r="C6" s="6" t="s">
        <v>141</v>
      </c>
      <c r="D6" s="6"/>
      <c r="E6" s="6"/>
      <c r="F6" s="6">
        <v>124</v>
      </c>
      <c r="G6" s="6"/>
      <c r="H6" s="6"/>
      <c r="I6" s="22" t="s">
        <v>142</v>
      </c>
      <c r="J6" s="102"/>
      <c r="K6" s="6"/>
      <c r="L6" s="6"/>
    </row>
    <row r="7" spans="1:12" x14ac:dyDescent="0.3">
      <c r="A7" s="106"/>
      <c r="B7" s="5">
        <v>64</v>
      </c>
      <c r="C7" s="6" t="s">
        <v>143</v>
      </c>
      <c r="D7" s="6"/>
      <c r="E7" s="6">
        <v>73</v>
      </c>
      <c r="F7" s="6">
        <v>73</v>
      </c>
      <c r="G7" s="6"/>
      <c r="H7" s="6"/>
      <c r="I7" s="22">
        <v>1520</v>
      </c>
      <c r="J7" s="102"/>
      <c r="K7" s="6"/>
      <c r="L7" s="6"/>
    </row>
    <row r="8" spans="1:12" x14ac:dyDescent="0.3">
      <c r="A8" s="106"/>
      <c r="B8" s="5">
        <v>65</v>
      </c>
      <c r="C8" s="6" t="s">
        <v>144</v>
      </c>
      <c r="D8" s="6">
        <v>505</v>
      </c>
      <c r="E8" s="6"/>
      <c r="F8" s="6">
        <v>505</v>
      </c>
      <c r="G8" s="6"/>
      <c r="H8" s="6"/>
      <c r="I8" s="22">
        <v>3090</v>
      </c>
      <c r="J8" s="102"/>
      <c r="K8" s="6"/>
      <c r="L8" s="6"/>
    </row>
    <row r="9" spans="1:12" x14ac:dyDescent="0.3">
      <c r="A9" s="106"/>
      <c r="B9" s="5">
        <v>66</v>
      </c>
      <c r="C9" s="6" t="s">
        <v>145</v>
      </c>
      <c r="D9" s="6"/>
      <c r="E9" s="6"/>
      <c r="F9" s="6">
        <v>178</v>
      </c>
      <c r="G9" s="6"/>
      <c r="H9" s="6"/>
      <c r="I9" s="22">
        <v>3090</v>
      </c>
      <c r="J9" s="102"/>
      <c r="K9" s="6"/>
      <c r="L9" s="6"/>
    </row>
    <row r="10" spans="1:12" x14ac:dyDescent="0.3">
      <c r="A10" s="106"/>
      <c r="B10" s="5">
        <v>67</v>
      </c>
      <c r="C10" s="6" t="s">
        <v>146</v>
      </c>
      <c r="D10" s="6">
        <v>182</v>
      </c>
      <c r="E10" s="6"/>
      <c r="F10" s="6">
        <v>182</v>
      </c>
      <c r="G10" s="6"/>
      <c r="H10" s="6"/>
      <c r="I10" s="22">
        <v>280</v>
      </c>
      <c r="J10" s="102"/>
      <c r="K10" s="6"/>
      <c r="L10" s="6"/>
    </row>
    <row r="11" spans="1:12" x14ac:dyDescent="0.3">
      <c r="A11" s="107"/>
      <c r="B11" s="5">
        <v>68</v>
      </c>
      <c r="C11" s="6" t="s">
        <v>147</v>
      </c>
      <c r="D11" s="6"/>
      <c r="E11" s="6"/>
      <c r="F11" s="6">
        <v>348</v>
      </c>
      <c r="G11" s="6"/>
      <c r="H11" s="6"/>
      <c r="I11" s="22" t="s">
        <v>148</v>
      </c>
      <c r="J11" s="102"/>
      <c r="K11" s="6"/>
      <c r="L11" s="6"/>
    </row>
    <row r="12" spans="1:12" x14ac:dyDescent="0.3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x14ac:dyDescent="0.3">
      <c r="A13" s="10"/>
      <c r="B13" s="10"/>
      <c r="C13" s="10"/>
      <c r="D13" s="12"/>
      <c r="E13" s="13" t="s">
        <v>135</v>
      </c>
      <c r="F13" s="12">
        <f>SUM(F4:F11)</f>
        <v>3434</v>
      </c>
      <c r="G13" s="12" t="s">
        <v>111</v>
      </c>
      <c r="H13" s="10"/>
      <c r="I13" s="10"/>
      <c r="J13" s="10"/>
      <c r="K13" s="10"/>
      <c r="L13" s="10"/>
    </row>
    <row r="14" spans="1:12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x14ac:dyDescent="0.3">
      <c r="A15" s="10"/>
      <c r="B15" s="5">
        <v>1</v>
      </c>
      <c r="C15" s="50" t="s">
        <v>149</v>
      </c>
      <c r="D15" s="50">
        <v>4210</v>
      </c>
      <c r="E15" s="50"/>
      <c r="F15" s="50">
        <v>4210</v>
      </c>
      <c r="G15" s="50"/>
      <c r="H15" s="50"/>
      <c r="I15" s="53" t="s">
        <v>150</v>
      </c>
      <c r="J15" s="10"/>
      <c r="K15" s="10"/>
      <c r="L15" s="10"/>
    </row>
    <row r="16" spans="1:12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</sheetData>
  <mergeCells count="12">
    <mergeCell ref="K2:K3"/>
    <mergeCell ref="L2:L3"/>
    <mergeCell ref="G2:G3"/>
    <mergeCell ref="H2:H3"/>
    <mergeCell ref="I2:I3"/>
    <mergeCell ref="J2:J3"/>
    <mergeCell ref="J4:J11"/>
    <mergeCell ref="D2:F2"/>
    <mergeCell ref="A2:A3"/>
    <mergeCell ref="A4:A11"/>
    <mergeCell ref="B2:B3"/>
    <mergeCell ref="C2:C3"/>
  </mergeCells>
  <pageMargins left="0.25" right="0.25" top="0.75" bottom="0.75" header="0.3" footer="0.3"/>
  <pageSetup paperSize="8" orientation="landscape" verticalDpi="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tabSelected="1" view="pageBreakPreview" zoomScale="80" zoomScaleNormal="100" zoomScaleSheetLayoutView="80" workbookViewId="0">
      <pane ySplit="3" topLeftCell="A4" activePane="bottomLeft" state="frozen"/>
      <selection pane="bottomLeft" activeCell="O35" sqref="O35"/>
    </sheetView>
  </sheetViews>
  <sheetFormatPr defaultColWidth="9" defaultRowHeight="14.4" x14ac:dyDescent="0.3"/>
  <cols>
    <col min="1" max="1" width="7.109375" customWidth="1"/>
    <col min="2" max="2" width="5.6640625" customWidth="1"/>
    <col min="3" max="3" width="55.33203125" customWidth="1"/>
    <col min="4" max="5" width="7.33203125" customWidth="1"/>
    <col min="6" max="6" width="10.44140625" customWidth="1"/>
    <col min="7" max="8" width="7.33203125" customWidth="1"/>
    <col min="9" max="9" width="20.44140625" customWidth="1"/>
    <col min="10" max="10" width="8.33203125" customWidth="1"/>
    <col min="11" max="11" width="9.88671875" customWidth="1"/>
    <col min="12" max="12" width="54.109375" customWidth="1"/>
  </cols>
  <sheetData>
    <row r="2" spans="1:12" x14ac:dyDescent="0.3">
      <c r="A2" s="71" t="s">
        <v>0</v>
      </c>
      <c r="B2" s="83" t="s">
        <v>1</v>
      </c>
      <c r="C2" s="70" t="s">
        <v>2</v>
      </c>
      <c r="D2" s="70" t="s">
        <v>3</v>
      </c>
      <c r="E2" s="70"/>
      <c r="F2" s="70"/>
      <c r="G2" s="83" t="s">
        <v>4</v>
      </c>
      <c r="H2" s="83" t="s">
        <v>5</v>
      </c>
      <c r="I2" s="70" t="s">
        <v>6</v>
      </c>
      <c r="J2" s="83" t="s">
        <v>7</v>
      </c>
      <c r="K2" s="83" t="s">
        <v>8</v>
      </c>
      <c r="L2" s="91" t="s">
        <v>9</v>
      </c>
    </row>
    <row r="3" spans="1:12" ht="75" customHeight="1" x14ac:dyDescent="0.3">
      <c r="A3" s="93"/>
      <c r="B3" s="97"/>
      <c r="C3" s="98"/>
      <c r="D3" s="1" t="s">
        <v>10</v>
      </c>
      <c r="E3" s="1" t="s">
        <v>11</v>
      </c>
      <c r="F3" s="2" t="s">
        <v>12</v>
      </c>
      <c r="G3" s="99"/>
      <c r="H3" s="99"/>
      <c r="I3" s="98"/>
      <c r="J3" s="100"/>
      <c r="K3" s="100"/>
      <c r="L3" s="104"/>
    </row>
    <row r="4" spans="1:12" x14ac:dyDescent="0.3">
      <c r="A4" s="108" t="s">
        <v>151</v>
      </c>
      <c r="B4" s="3">
        <v>69</v>
      </c>
      <c r="C4" s="20" t="s">
        <v>152</v>
      </c>
      <c r="D4" s="20">
        <v>538</v>
      </c>
      <c r="E4" s="20"/>
      <c r="F4" s="20">
        <v>538</v>
      </c>
      <c r="G4" s="20"/>
      <c r="H4" s="20"/>
      <c r="I4" s="31" t="s">
        <v>153</v>
      </c>
      <c r="J4" s="101" t="s">
        <v>151</v>
      </c>
      <c r="K4" s="20"/>
      <c r="L4" s="21"/>
    </row>
    <row r="5" spans="1:12" x14ac:dyDescent="0.3">
      <c r="A5" s="109"/>
      <c r="B5" s="5">
        <v>70</v>
      </c>
      <c r="C5" s="6" t="s">
        <v>154</v>
      </c>
      <c r="D5" s="6">
        <v>761</v>
      </c>
      <c r="E5" s="6">
        <v>44</v>
      </c>
      <c r="F5" s="7">
        <v>805</v>
      </c>
      <c r="G5" s="6"/>
      <c r="H5" s="6"/>
      <c r="I5" s="47" t="s">
        <v>155</v>
      </c>
      <c r="J5" s="102"/>
      <c r="K5" s="6" t="s">
        <v>155</v>
      </c>
      <c r="L5" s="23"/>
    </row>
    <row r="6" spans="1:12" x14ac:dyDescent="0.3">
      <c r="A6" s="109"/>
      <c r="B6" s="5" t="s">
        <v>156</v>
      </c>
      <c r="C6" s="6" t="s">
        <v>157</v>
      </c>
      <c r="D6" s="6">
        <v>273</v>
      </c>
      <c r="E6" s="6">
        <v>26</v>
      </c>
      <c r="F6" s="7">
        <v>299</v>
      </c>
      <c r="G6" s="6"/>
      <c r="H6" s="6"/>
      <c r="I6" s="47"/>
      <c r="J6" s="102"/>
      <c r="K6" s="6"/>
      <c r="L6" s="23" t="s">
        <v>158</v>
      </c>
    </row>
    <row r="7" spans="1:12" x14ac:dyDescent="0.3">
      <c r="A7" s="109"/>
      <c r="B7" s="5" t="s">
        <v>159</v>
      </c>
      <c r="C7" s="6" t="s">
        <v>157</v>
      </c>
      <c r="D7" s="6">
        <v>301</v>
      </c>
      <c r="E7" s="6"/>
      <c r="F7" s="7">
        <v>301</v>
      </c>
      <c r="G7" s="6"/>
      <c r="H7" s="6"/>
      <c r="I7" s="47"/>
      <c r="J7" s="102"/>
      <c r="K7" s="6"/>
      <c r="L7" s="23"/>
    </row>
    <row r="8" spans="1:12" x14ac:dyDescent="0.3">
      <c r="A8" s="109"/>
      <c r="B8" s="5" t="s">
        <v>160</v>
      </c>
      <c r="C8" s="6" t="s">
        <v>157</v>
      </c>
      <c r="D8" s="6">
        <v>180</v>
      </c>
      <c r="E8" s="6"/>
      <c r="F8" s="7">
        <v>180</v>
      </c>
      <c r="G8" s="6"/>
      <c r="H8" s="6"/>
      <c r="I8" s="47"/>
      <c r="J8" s="102"/>
      <c r="K8" s="6"/>
      <c r="L8" s="23"/>
    </row>
    <row r="9" spans="1:12" x14ac:dyDescent="0.3">
      <c r="A9" s="109"/>
      <c r="B9" s="5" t="s">
        <v>161</v>
      </c>
      <c r="C9" s="6" t="s">
        <v>157</v>
      </c>
      <c r="D9" s="6">
        <v>106</v>
      </c>
      <c r="E9" s="6"/>
      <c r="F9" s="7">
        <v>106</v>
      </c>
      <c r="G9" s="6"/>
      <c r="H9" s="6"/>
      <c r="I9" s="47"/>
      <c r="J9" s="102"/>
      <c r="K9" s="6"/>
      <c r="L9" s="23"/>
    </row>
    <row r="10" spans="1:12" x14ac:dyDescent="0.3">
      <c r="A10" s="109"/>
      <c r="B10" s="5" t="s">
        <v>162</v>
      </c>
      <c r="C10" s="6" t="s">
        <v>157</v>
      </c>
      <c r="D10" s="6">
        <v>397</v>
      </c>
      <c r="E10" s="6"/>
      <c r="F10" s="7">
        <v>397</v>
      </c>
      <c r="G10" s="6"/>
      <c r="H10" s="6"/>
      <c r="I10" s="47"/>
      <c r="J10" s="102"/>
      <c r="K10" s="6"/>
      <c r="L10" s="23"/>
    </row>
    <row r="11" spans="1:12" x14ac:dyDescent="0.3">
      <c r="A11" s="109"/>
      <c r="B11" s="5" t="s">
        <v>163</v>
      </c>
      <c r="C11" s="6" t="s">
        <v>157</v>
      </c>
      <c r="D11" s="6">
        <v>112</v>
      </c>
      <c r="E11" s="6"/>
      <c r="F11" s="7">
        <v>112</v>
      </c>
      <c r="G11" s="6"/>
      <c r="H11" s="6"/>
      <c r="I11" s="47"/>
      <c r="J11" s="102"/>
      <c r="K11" s="6"/>
      <c r="L11" s="23"/>
    </row>
    <row r="12" spans="1:12" x14ac:dyDescent="0.3">
      <c r="A12" s="109"/>
      <c r="B12" s="5" t="s">
        <v>164</v>
      </c>
      <c r="C12" s="6" t="s">
        <v>157</v>
      </c>
      <c r="D12" s="6">
        <v>51</v>
      </c>
      <c r="E12" s="6"/>
      <c r="F12" s="7">
        <v>51</v>
      </c>
      <c r="G12" s="6"/>
      <c r="H12" s="6"/>
      <c r="I12" s="47"/>
      <c r="J12" s="102"/>
      <c r="K12" s="6"/>
      <c r="L12" s="23"/>
    </row>
    <row r="13" spans="1:12" x14ac:dyDescent="0.3">
      <c r="A13" s="109"/>
      <c r="B13" s="5">
        <v>71</v>
      </c>
      <c r="C13" s="6" t="s">
        <v>165</v>
      </c>
      <c r="D13" s="6"/>
      <c r="E13" s="6"/>
      <c r="F13" s="6">
        <v>60</v>
      </c>
      <c r="G13" s="6"/>
      <c r="H13" s="6"/>
      <c r="I13" s="22" t="s">
        <v>166</v>
      </c>
      <c r="J13" s="102"/>
      <c r="K13" s="6"/>
      <c r="L13" s="23"/>
    </row>
    <row r="14" spans="1:12" x14ac:dyDescent="0.3">
      <c r="A14" s="109"/>
      <c r="B14" s="5">
        <v>72</v>
      </c>
      <c r="C14" s="6" t="s">
        <v>167</v>
      </c>
      <c r="D14" s="6"/>
      <c r="E14" s="6"/>
      <c r="F14" s="6">
        <v>150</v>
      </c>
      <c r="G14" s="6"/>
      <c r="H14" s="6"/>
      <c r="I14" s="22" t="s">
        <v>168</v>
      </c>
      <c r="J14" s="102"/>
      <c r="K14" s="6"/>
      <c r="L14" s="23"/>
    </row>
    <row r="15" spans="1:12" x14ac:dyDescent="0.3">
      <c r="A15" s="109"/>
      <c r="B15" s="5">
        <v>73</v>
      </c>
      <c r="C15" s="6" t="s">
        <v>169</v>
      </c>
      <c r="D15" s="6"/>
      <c r="E15" s="6"/>
      <c r="F15" s="6">
        <v>512</v>
      </c>
      <c r="G15" s="6"/>
      <c r="H15" s="6"/>
      <c r="I15" s="22">
        <v>340</v>
      </c>
      <c r="J15" s="102"/>
      <c r="K15" s="6"/>
      <c r="L15" s="23"/>
    </row>
    <row r="16" spans="1:12" x14ac:dyDescent="0.3">
      <c r="A16" s="109"/>
      <c r="B16" s="5">
        <v>74</v>
      </c>
      <c r="C16" s="6" t="s">
        <v>170</v>
      </c>
      <c r="D16" s="6"/>
      <c r="E16" s="6"/>
      <c r="F16" s="6">
        <v>373</v>
      </c>
      <c r="G16" s="6"/>
      <c r="H16" s="6"/>
      <c r="I16" s="22">
        <v>355</v>
      </c>
      <c r="J16" s="102"/>
      <c r="K16" s="6"/>
      <c r="L16" s="23"/>
    </row>
    <row r="17" spans="1:12" x14ac:dyDescent="0.3">
      <c r="A17" s="109"/>
      <c r="B17" s="5">
        <v>75</v>
      </c>
      <c r="C17" s="6" t="s">
        <v>171</v>
      </c>
      <c r="D17" s="6"/>
      <c r="E17" s="6"/>
      <c r="F17" s="6">
        <v>184</v>
      </c>
      <c r="G17" s="6"/>
      <c r="H17" s="6"/>
      <c r="I17" s="22" t="s">
        <v>172</v>
      </c>
      <c r="J17" s="102"/>
      <c r="K17" s="6"/>
      <c r="L17" s="23"/>
    </row>
    <row r="18" spans="1:12" x14ac:dyDescent="0.3">
      <c r="A18" s="109"/>
      <c r="B18" s="5">
        <v>76</v>
      </c>
      <c r="C18" s="6" t="s">
        <v>173</v>
      </c>
      <c r="D18" s="6"/>
      <c r="E18" s="6"/>
      <c r="F18" s="6">
        <v>545</v>
      </c>
      <c r="G18" s="6"/>
      <c r="H18" s="6"/>
      <c r="I18" s="22" t="s">
        <v>174</v>
      </c>
      <c r="J18" s="102"/>
      <c r="K18" s="6"/>
      <c r="L18" s="23"/>
    </row>
    <row r="19" spans="1:12" x14ac:dyDescent="0.3">
      <c r="A19" s="109"/>
      <c r="B19" s="5" t="s">
        <v>175</v>
      </c>
      <c r="C19" s="6" t="s">
        <v>176</v>
      </c>
      <c r="D19" s="6">
        <v>110</v>
      </c>
      <c r="E19" s="6"/>
      <c r="F19" s="6">
        <v>110</v>
      </c>
      <c r="G19" s="6"/>
      <c r="H19" s="6"/>
      <c r="I19" s="22">
        <v>142</v>
      </c>
      <c r="J19" s="102"/>
      <c r="K19" s="6"/>
      <c r="L19" s="23"/>
    </row>
    <row r="20" spans="1:12" x14ac:dyDescent="0.3">
      <c r="A20" s="109"/>
      <c r="B20" s="5">
        <v>77</v>
      </c>
      <c r="C20" s="6" t="s">
        <v>177</v>
      </c>
      <c r="D20" s="6"/>
      <c r="E20" s="6"/>
      <c r="F20" s="6">
        <v>215</v>
      </c>
      <c r="G20" s="6"/>
      <c r="H20" s="6"/>
      <c r="I20" s="22" t="s">
        <v>178</v>
      </c>
      <c r="J20" s="102"/>
      <c r="K20" s="6"/>
      <c r="L20" s="23"/>
    </row>
    <row r="21" spans="1:12" x14ac:dyDescent="0.3">
      <c r="A21" s="109"/>
      <c r="B21" s="5">
        <v>78</v>
      </c>
      <c r="C21" s="6" t="s">
        <v>179</v>
      </c>
      <c r="D21" s="6"/>
      <c r="E21" s="6"/>
      <c r="F21" s="6">
        <v>59</v>
      </c>
      <c r="G21" s="6"/>
      <c r="H21" s="6"/>
      <c r="I21" s="22" t="s">
        <v>180</v>
      </c>
      <c r="J21" s="102"/>
      <c r="K21" s="6"/>
      <c r="L21" s="23"/>
    </row>
    <row r="22" spans="1:12" x14ac:dyDescent="0.3">
      <c r="A22" s="109"/>
      <c r="B22" s="5">
        <v>79</v>
      </c>
      <c r="C22" s="6" t="s">
        <v>181</v>
      </c>
      <c r="D22" s="6"/>
      <c r="E22" s="6"/>
      <c r="F22" s="6">
        <v>115</v>
      </c>
      <c r="G22" s="6"/>
      <c r="H22" s="6"/>
      <c r="I22" s="22" t="s">
        <v>182</v>
      </c>
      <c r="J22" s="102"/>
      <c r="K22" s="6"/>
      <c r="L22" s="23"/>
    </row>
    <row r="23" spans="1:12" x14ac:dyDescent="0.3">
      <c r="A23" s="109"/>
      <c r="B23" s="5">
        <v>80</v>
      </c>
      <c r="C23" s="6" t="s">
        <v>183</v>
      </c>
      <c r="D23" s="6"/>
      <c r="E23" s="6"/>
      <c r="F23" s="6">
        <v>305</v>
      </c>
      <c r="G23" s="6"/>
      <c r="H23" s="6"/>
      <c r="I23" s="22" t="s">
        <v>184</v>
      </c>
      <c r="J23" s="102"/>
      <c r="K23" s="6"/>
      <c r="L23" s="23"/>
    </row>
    <row r="24" spans="1:12" x14ac:dyDescent="0.3">
      <c r="A24" s="109"/>
      <c r="B24" s="5">
        <v>81</v>
      </c>
      <c r="C24" s="6" t="s">
        <v>185</v>
      </c>
      <c r="D24" s="6"/>
      <c r="E24" s="6"/>
      <c r="F24" s="6">
        <v>501</v>
      </c>
      <c r="G24" s="6"/>
      <c r="H24" s="6"/>
      <c r="I24" s="22" t="s">
        <v>186</v>
      </c>
      <c r="J24" s="102"/>
      <c r="K24" s="6"/>
      <c r="L24" s="23"/>
    </row>
    <row r="25" spans="1:12" x14ac:dyDescent="0.3">
      <c r="A25" s="109"/>
      <c r="B25" s="5">
        <v>82</v>
      </c>
      <c r="C25" s="6" t="s">
        <v>187</v>
      </c>
      <c r="D25" s="6"/>
      <c r="E25" s="6"/>
      <c r="F25" s="6">
        <v>168</v>
      </c>
      <c r="G25" s="6"/>
      <c r="H25" s="6"/>
      <c r="I25" s="22">
        <v>1888</v>
      </c>
      <c r="J25" s="102"/>
      <c r="K25" s="6"/>
      <c r="L25" s="23"/>
    </row>
    <row r="26" spans="1:12" x14ac:dyDescent="0.3">
      <c r="A26" s="109"/>
      <c r="B26" s="5">
        <v>83</v>
      </c>
      <c r="C26" s="6" t="s">
        <v>188</v>
      </c>
      <c r="D26" s="6">
        <v>207</v>
      </c>
      <c r="E26" s="6"/>
      <c r="F26" s="6">
        <v>207</v>
      </c>
      <c r="G26" s="6"/>
      <c r="H26" s="6"/>
      <c r="I26" s="22">
        <v>2609</v>
      </c>
      <c r="J26" s="102"/>
      <c r="K26" s="6"/>
      <c r="L26" s="23"/>
    </row>
    <row r="27" spans="1:12" x14ac:dyDescent="0.3">
      <c r="A27" s="109"/>
      <c r="B27" s="5">
        <v>84</v>
      </c>
      <c r="C27" s="6" t="s">
        <v>189</v>
      </c>
      <c r="D27" s="6">
        <v>198</v>
      </c>
      <c r="E27" s="6"/>
      <c r="F27" s="6">
        <v>198</v>
      </c>
      <c r="G27" s="6"/>
      <c r="H27" s="6"/>
      <c r="I27" s="22">
        <v>2650</v>
      </c>
      <c r="J27" s="102"/>
      <c r="K27" s="6"/>
      <c r="L27" s="23"/>
    </row>
    <row r="28" spans="1:12" x14ac:dyDescent="0.3">
      <c r="A28" s="109"/>
      <c r="B28" s="5">
        <v>85</v>
      </c>
      <c r="C28" s="6" t="s">
        <v>190</v>
      </c>
      <c r="D28" s="6">
        <v>408</v>
      </c>
      <c r="E28" s="6"/>
      <c r="F28" s="6">
        <v>408</v>
      </c>
      <c r="G28" s="6"/>
      <c r="H28" s="6"/>
      <c r="I28" s="22" t="s">
        <v>191</v>
      </c>
      <c r="J28" s="102"/>
      <c r="K28" s="6"/>
      <c r="L28" s="23" t="s">
        <v>192</v>
      </c>
    </row>
    <row r="29" spans="1:12" x14ac:dyDescent="0.3">
      <c r="A29" s="109"/>
      <c r="B29" s="5">
        <v>86</v>
      </c>
      <c r="C29" s="6" t="s">
        <v>193</v>
      </c>
      <c r="D29" s="6">
        <v>3534</v>
      </c>
      <c r="E29" s="6"/>
      <c r="F29" s="6">
        <v>3534</v>
      </c>
      <c r="G29" s="6"/>
      <c r="H29" s="6"/>
      <c r="I29" s="22" t="s">
        <v>194</v>
      </c>
      <c r="J29" s="102"/>
      <c r="K29" s="6"/>
      <c r="L29" s="23" t="s">
        <v>195</v>
      </c>
    </row>
    <row r="30" spans="1:12" x14ac:dyDescent="0.3">
      <c r="A30" s="109"/>
      <c r="B30" s="5">
        <v>87</v>
      </c>
      <c r="C30" s="6" t="s">
        <v>196</v>
      </c>
      <c r="D30" s="6"/>
      <c r="E30" s="6">
        <v>130</v>
      </c>
      <c r="F30" s="6">
        <v>130</v>
      </c>
      <c r="G30" s="6"/>
      <c r="H30" s="6"/>
      <c r="I30" s="22">
        <v>2688</v>
      </c>
      <c r="J30" s="102"/>
      <c r="K30" s="6"/>
      <c r="L30" s="23"/>
    </row>
    <row r="31" spans="1:12" x14ac:dyDescent="0.3">
      <c r="A31" s="109"/>
      <c r="B31" s="5">
        <v>88</v>
      </c>
      <c r="C31" s="6" t="s">
        <v>197</v>
      </c>
      <c r="D31" s="6"/>
      <c r="E31" s="6"/>
      <c r="F31" s="6">
        <v>179</v>
      </c>
      <c r="G31" s="6"/>
      <c r="H31" s="6"/>
      <c r="I31" s="22">
        <v>2312</v>
      </c>
      <c r="J31" s="102"/>
      <c r="K31" s="6"/>
      <c r="L31" s="23"/>
    </row>
    <row r="32" spans="1:12" x14ac:dyDescent="0.3">
      <c r="A32" s="109"/>
      <c r="B32" s="5">
        <v>89</v>
      </c>
      <c r="C32" s="6" t="s">
        <v>198</v>
      </c>
      <c r="D32" s="6">
        <v>143</v>
      </c>
      <c r="E32" s="6"/>
      <c r="F32" s="6">
        <v>143</v>
      </c>
      <c r="G32" s="6"/>
      <c r="H32" s="6"/>
      <c r="I32" s="22">
        <v>2683</v>
      </c>
      <c r="J32" s="102"/>
      <c r="K32" s="6"/>
      <c r="L32" s="23"/>
    </row>
    <row r="33" spans="1:12" x14ac:dyDescent="0.3">
      <c r="A33" s="109"/>
      <c r="B33" s="5">
        <v>90</v>
      </c>
      <c r="C33" s="6" t="s">
        <v>199</v>
      </c>
      <c r="D33" s="6">
        <v>534</v>
      </c>
      <c r="E33" s="6"/>
      <c r="F33" s="6">
        <v>534</v>
      </c>
      <c r="G33" s="6"/>
      <c r="H33" s="6"/>
      <c r="I33" s="22">
        <v>2557</v>
      </c>
      <c r="J33" s="102"/>
      <c r="K33" s="6"/>
      <c r="L33" s="23"/>
    </row>
    <row r="34" spans="1:12" ht="100.8" x14ac:dyDescent="0.3">
      <c r="A34" s="110"/>
      <c r="B34" s="8" t="s">
        <v>200</v>
      </c>
      <c r="C34" s="44" t="s">
        <v>201</v>
      </c>
      <c r="D34" s="44"/>
      <c r="E34" s="44">
        <v>1030</v>
      </c>
      <c r="F34" s="44">
        <v>1030</v>
      </c>
      <c r="G34" s="44"/>
      <c r="H34" s="44"/>
      <c r="I34" s="48" t="s">
        <v>202</v>
      </c>
      <c r="J34" s="103"/>
      <c r="K34" s="9"/>
      <c r="L34" s="25"/>
    </row>
    <row r="35" spans="1:12" x14ac:dyDescent="0.3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x14ac:dyDescent="0.3">
      <c r="A36" s="10"/>
      <c r="B36" s="10"/>
      <c r="C36" s="10"/>
      <c r="D36" s="12"/>
      <c r="E36" s="13" t="s">
        <v>135</v>
      </c>
      <c r="F36" s="12">
        <f>SUM(F4:F34)</f>
        <v>12449</v>
      </c>
      <c r="G36" s="12" t="s">
        <v>111</v>
      </c>
      <c r="H36" s="10"/>
      <c r="I36" s="10"/>
      <c r="J36" s="10"/>
      <c r="K36" s="10"/>
      <c r="L36" s="10"/>
    </row>
    <row r="37" spans="1:12" x14ac:dyDescent="0.3">
      <c r="A37" s="10"/>
      <c r="B37" s="10"/>
      <c r="C37" s="10"/>
      <c r="D37" s="12"/>
      <c r="E37" s="13"/>
      <c r="F37" s="12"/>
      <c r="G37" s="12"/>
      <c r="H37" s="10"/>
      <c r="I37" s="10"/>
      <c r="J37" s="10"/>
      <c r="K37" s="10"/>
      <c r="L37" s="10"/>
    </row>
    <row r="38" spans="1:12" x14ac:dyDescent="0.3">
      <c r="A38" s="10"/>
      <c r="B38" s="45">
        <v>1</v>
      </c>
      <c r="C38" s="46" t="s">
        <v>203</v>
      </c>
      <c r="D38" s="46">
        <v>464</v>
      </c>
      <c r="E38" s="46"/>
      <c r="F38" s="46">
        <v>464</v>
      </c>
      <c r="G38" s="46" t="s">
        <v>111</v>
      </c>
      <c r="H38" s="46"/>
      <c r="I38" s="49" t="s">
        <v>204</v>
      </c>
      <c r="J38" s="10"/>
      <c r="K38" s="10"/>
      <c r="L38" s="10"/>
    </row>
    <row r="39" spans="1:12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3">
      <c r="B40" s="14">
        <v>2</v>
      </c>
      <c r="C40" s="15" t="s">
        <v>136</v>
      </c>
      <c r="D40" s="15">
        <v>3670</v>
      </c>
      <c r="E40" s="15"/>
      <c r="F40" s="15">
        <v>3670</v>
      </c>
      <c r="G40" s="15" t="s">
        <v>111</v>
      </c>
      <c r="H40" s="15"/>
      <c r="I40" s="15">
        <v>129.26820000000001</v>
      </c>
    </row>
    <row r="42" spans="1:12" x14ac:dyDescent="0.3">
      <c r="B42" s="38">
        <v>3</v>
      </c>
      <c r="C42" s="39" t="s">
        <v>117</v>
      </c>
      <c r="D42" s="39">
        <v>3787</v>
      </c>
      <c r="E42" s="39"/>
      <c r="F42" s="39">
        <v>3787</v>
      </c>
      <c r="G42" s="39" t="s">
        <v>111</v>
      </c>
      <c r="H42" s="39"/>
      <c r="I42" s="43" t="s">
        <v>205</v>
      </c>
    </row>
    <row r="43" spans="1:12" x14ac:dyDescent="0.3">
      <c r="B43" s="16"/>
      <c r="C43" s="10"/>
      <c r="D43" s="10"/>
      <c r="E43" s="10"/>
      <c r="F43" s="10"/>
      <c r="G43" s="10"/>
      <c r="H43" s="10"/>
      <c r="I43" s="10"/>
    </row>
    <row r="44" spans="1:12" x14ac:dyDescent="0.3">
      <c r="B44" s="17">
        <v>4</v>
      </c>
      <c r="C44" s="18" t="s">
        <v>206</v>
      </c>
      <c r="D44" s="18">
        <v>464</v>
      </c>
      <c r="E44" s="18"/>
      <c r="F44" s="18">
        <v>464</v>
      </c>
      <c r="G44" s="18"/>
      <c r="H44" s="18"/>
      <c r="I44" s="27">
        <v>120.121</v>
      </c>
    </row>
    <row r="45" spans="1:12" x14ac:dyDescent="0.3">
      <c r="B45" s="16"/>
      <c r="C45" s="10"/>
      <c r="D45" s="10"/>
      <c r="E45" s="10"/>
      <c r="F45" s="10"/>
      <c r="G45" s="10"/>
      <c r="H45" s="10"/>
      <c r="I45" s="26"/>
    </row>
    <row r="46" spans="1:12" x14ac:dyDescent="0.3">
      <c r="B46" s="17">
        <v>5</v>
      </c>
      <c r="C46" s="18" t="s">
        <v>207</v>
      </c>
      <c r="D46" s="18">
        <v>2227</v>
      </c>
      <c r="E46" s="18"/>
      <c r="F46" s="18">
        <v>2227</v>
      </c>
      <c r="G46" s="18"/>
      <c r="H46" s="18"/>
      <c r="I46" s="27">
        <v>2683</v>
      </c>
    </row>
    <row r="47" spans="1:12" x14ac:dyDescent="0.3">
      <c r="B47" s="16"/>
    </row>
    <row r="48" spans="1:12" x14ac:dyDescent="0.3">
      <c r="B48" s="17">
        <v>6</v>
      </c>
      <c r="C48" s="18" t="s">
        <v>208</v>
      </c>
      <c r="D48" s="18">
        <v>850</v>
      </c>
      <c r="E48" s="18"/>
      <c r="F48" s="18">
        <v>850</v>
      </c>
      <c r="G48" s="18"/>
      <c r="H48" s="18"/>
      <c r="I48" s="27">
        <v>2692</v>
      </c>
    </row>
    <row r="49" spans="2:2" x14ac:dyDescent="0.3">
      <c r="B49" s="16"/>
    </row>
  </sheetData>
  <mergeCells count="12">
    <mergeCell ref="K2:K3"/>
    <mergeCell ref="L2:L3"/>
    <mergeCell ref="G2:G3"/>
    <mergeCell ref="H2:H3"/>
    <mergeCell ref="I2:I3"/>
    <mergeCell ref="J2:J3"/>
    <mergeCell ref="J4:J34"/>
    <mergeCell ref="D2:F2"/>
    <mergeCell ref="A2:A3"/>
    <mergeCell ref="A4:A34"/>
    <mergeCell ref="B2:B3"/>
    <mergeCell ref="C2:C3"/>
  </mergeCells>
  <pageMargins left="0.25" right="0.25" top="0.75" bottom="0.75" header="0.3" footer="0.3"/>
  <pageSetup paperSize="8" scale="81" orientation="landscape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view="pageBreakPreview" zoomScaleNormal="100" zoomScaleSheetLayoutView="100" workbookViewId="0">
      <pane ySplit="3" topLeftCell="A4" activePane="bottomLeft" state="frozen"/>
      <selection pane="bottomLeft" activeCell="F25" sqref="F25"/>
    </sheetView>
  </sheetViews>
  <sheetFormatPr defaultColWidth="9" defaultRowHeight="14.4" x14ac:dyDescent="0.3"/>
  <cols>
    <col min="1" max="1" width="7.109375" customWidth="1"/>
    <col min="2" max="2" width="5.6640625" customWidth="1"/>
    <col min="3" max="3" width="55.33203125" customWidth="1"/>
    <col min="4" max="5" width="7.33203125" customWidth="1"/>
    <col min="6" max="6" width="10.44140625" customWidth="1"/>
    <col min="7" max="8" width="7.33203125" customWidth="1"/>
    <col min="9" max="9" width="20.44140625" customWidth="1"/>
    <col min="10" max="10" width="8.33203125" customWidth="1"/>
    <col min="11" max="11" width="9.88671875" customWidth="1"/>
    <col min="12" max="12" width="54.109375" customWidth="1"/>
  </cols>
  <sheetData>
    <row r="2" spans="1:12" x14ac:dyDescent="0.3">
      <c r="A2" s="71" t="s">
        <v>0</v>
      </c>
      <c r="B2" s="83" t="s">
        <v>1</v>
      </c>
      <c r="C2" s="70" t="s">
        <v>2</v>
      </c>
      <c r="D2" s="70" t="s">
        <v>3</v>
      </c>
      <c r="E2" s="70"/>
      <c r="F2" s="70"/>
      <c r="G2" s="83" t="s">
        <v>4</v>
      </c>
      <c r="H2" s="83" t="s">
        <v>5</v>
      </c>
      <c r="I2" s="70" t="s">
        <v>6</v>
      </c>
      <c r="J2" s="83" t="s">
        <v>7</v>
      </c>
      <c r="K2" s="83" t="s">
        <v>8</v>
      </c>
      <c r="L2" s="91" t="s">
        <v>9</v>
      </c>
    </row>
    <row r="3" spans="1:12" ht="75" customHeight="1" x14ac:dyDescent="0.3">
      <c r="A3" s="72"/>
      <c r="B3" s="84"/>
      <c r="C3" s="85"/>
      <c r="D3" s="32" t="s">
        <v>10</v>
      </c>
      <c r="E3" s="32" t="s">
        <v>11</v>
      </c>
      <c r="F3" s="33" t="s">
        <v>12</v>
      </c>
      <c r="G3" s="86"/>
      <c r="H3" s="86"/>
      <c r="I3" s="85"/>
      <c r="J3" s="87"/>
      <c r="K3" s="87"/>
      <c r="L3" s="92"/>
    </row>
    <row r="4" spans="1:12" x14ac:dyDescent="0.3">
      <c r="A4" s="94" t="s">
        <v>209</v>
      </c>
      <c r="B4" s="34">
        <v>91</v>
      </c>
      <c r="C4" s="4" t="s">
        <v>210</v>
      </c>
      <c r="D4" s="4">
        <v>146</v>
      </c>
      <c r="E4" s="4"/>
      <c r="F4" s="4">
        <v>146</v>
      </c>
      <c r="G4" s="20"/>
      <c r="H4" s="20"/>
      <c r="I4" s="31"/>
      <c r="J4" s="101" t="s">
        <v>209</v>
      </c>
      <c r="K4" s="20"/>
      <c r="L4" s="21"/>
    </row>
    <row r="5" spans="1:12" x14ac:dyDescent="0.3">
      <c r="A5" s="95"/>
      <c r="B5" s="5">
        <v>92</v>
      </c>
      <c r="C5" s="6" t="s">
        <v>211</v>
      </c>
      <c r="D5" s="6"/>
      <c r="E5" s="6"/>
      <c r="F5" s="6">
        <v>130</v>
      </c>
      <c r="G5" s="35"/>
      <c r="H5" s="35"/>
      <c r="I5" s="40"/>
      <c r="J5" s="107"/>
      <c r="K5" s="35"/>
      <c r="L5" s="41"/>
    </row>
    <row r="6" spans="1:12" x14ac:dyDescent="0.3">
      <c r="A6" s="77"/>
      <c r="B6" s="5">
        <v>93</v>
      </c>
      <c r="C6" s="6" t="s">
        <v>212</v>
      </c>
      <c r="D6" s="6"/>
      <c r="E6" s="6"/>
      <c r="F6" s="6">
        <v>2856</v>
      </c>
      <c r="G6" s="6"/>
      <c r="H6" s="6"/>
      <c r="I6" s="22" t="s">
        <v>213</v>
      </c>
      <c r="J6" s="89"/>
      <c r="K6" s="6"/>
      <c r="L6" s="23" t="s">
        <v>214</v>
      </c>
    </row>
    <row r="7" spans="1:12" x14ac:dyDescent="0.3">
      <c r="A7" s="77"/>
      <c r="B7" s="5">
        <v>94</v>
      </c>
      <c r="C7" s="6" t="s">
        <v>215</v>
      </c>
      <c r="D7" s="6">
        <v>95</v>
      </c>
      <c r="E7" s="6"/>
      <c r="F7" s="6">
        <v>95</v>
      </c>
      <c r="G7" s="6"/>
      <c r="H7" s="6"/>
      <c r="I7" s="22" t="s">
        <v>216</v>
      </c>
      <c r="J7" s="89"/>
      <c r="K7" s="6"/>
      <c r="L7" s="23" t="s">
        <v>217</v>
      </c>
    </row>
    <row r="8" spans="1:12" x14ac:dyDescent="0.3">
      <c r="A8" s="77"/>
      <c r="B8" s="5">
        <v>95</v>
      </c>
      <c r="C8" s="6" t="s">
        <v>218</v>
      </c>
      <c r="D8" s="6">
        <v>47</v>
      </c>
      <c r="E8" s="6"/>
      <c r="F8" s="7">
        <v>47</v>
      </c>
      <c r="G8" s="6"/>
      <c r="H8" s="6"/>
      <c r="I8" s="22" t="s">
        <v>219</v>
      </c>
      <c r="J8" s="89"/>
      <c r="K8" s="6"/>
      <c r="L8" s="23" t="s">
        <v>220</v>
      </c>
    </row>
    <row r="9" spans="1:12" x14ac:dyDescent="0.3">
      <c r="A9" s="77"/>
      <c r="B9" s="5">
        <v>96</v>
      </c>
      <c r="C9" s="6" t="s">
        <v>221</v>
      </c>
      <c r="D9" s="6">
        <v>226</v>
      </c>
      <c r="E9" s="6"/>
      <c r="F9" s="6">
        <v>226</v>
      </c>
      <c r="G9" s="6"/>
      <c r="H9" s="6"/>
      <c r="I9" s="22">
        <v>1705</v>
      </c>
      <c r="J9" s="89"/>
      <c r="K9" s="6"/>
      <c r="L9" s="23" t="s">
        <v>222</v>
      </c>
    </row>
    <row r="10" spans="1:12" x14ac:dyDescent="0.3">
      <c r="A10" s="77"/>
      <c r="B10" s="5">
        <v>97</v>
      </c>
      <c r="C10" s="6" t="s">
        <v>223</v>
      </c>
      <c r="D10" s="6">
        <v>951</v>
      </c>
      <c r="E10" s="6"/>
      <c r="F10" s="6">
        <v>951</v>
      </c>
      <c r="G10" s="6"/>
      <c r="H10" s="6"/>
      <c r="I10" s="22" t="s">
        <v>224</v>
      </c>
      <c r="J10" s="89"/>
      <c r="K10" s="6"/>
      <c r="L10" s="23" t="s">
        <v>225</v>
      </c>
    </row>
    <row r="11" spans="1:12" x14ac:dyDescent="0.3">
      <c r="A11" s="77"/>
      <c r="B11" s="5">
        <v>98</v>
      </c>
      <c r="C11" s="6" t="s">
        <v>226</v>
      </c>
      <c r="D11" s="6"/>
      <c r="E11" s="6"/>
      <c r="F11" s="6">
        <v>114</v>
      </c>
      <c r="G11" s="6"/>
      <c r="H11" s="6"/>
      <c r="I11" s="22">
        <v>2157</v>
      </c>
      <c r="J11" s="89"/>
      <c r="K11" s="6"/>
      <c r="L11" s="23" t="s">
        <v>227</v>
      </c>
    </row>
    <row r="12" spans="1:12" x14ac:dyDescent="0.3">
      <c r="A12" s="77"/>
      <c r="B12" s="5">
        <v>99</v>
      </c>
      <c r="C12" s="6" t="s">
        <v>228</v>
      </c>
      <c r="D12" s="6"/>
      <c r="E12" s="6"/>
      <c r="F12" s="6">
        <v>650</v>
      </c>
      <c r="G12" s="6"/>
      <c r="H12" s="6"/>
      <c r="I12" s="22">
        <v>2686</v>
      </c>
      <c r="J12" s="89"/>
      <c r="K12" s="6"/>
      <c r="L12" s="23"/>
    </row>
    <row r="13" spans="1:12" x14ac:dyDescent="0.3">
      <c r="A13" s="77"/>
      <c r="B13" s="5">
        <v>100</v>
      </c>
      <c r="C13" s="6" t="s">
        <v>229</v>
      </c>
      <c r="D13" s="6"/>
      <c r="E13" s="6"/>
      <c r="F13" s="6">
        <v>584</v>
      </c>
      <c r="G13" s="6"/>
      <c r="H13" s="6"/>
      <c r="I13" s="22" t="s">
        <v>230</v>
      </c>
      <c r="J13" s="89"/>
      <c r="K13" s="6"/>
      <c r="L13" s="23"/>
    </row>
    <row r="14" spans="1:12" x14ac:dyDescent="0.3">
      <c r="A14" s="77"/>
      <c r="B14" s="5">
        <v>101</v>
      </c>
      <c r="C14" s="6" t="s">
        <v>231</v>
      </c>
      <c r="D14" s="6"/>
      <c r="E14" s="6"/>
      <c r="F14" s="6">
        <v>855</v>
      </c>
      <c r="G14" s="6"/>
      <c r="H14" s="6"/>
      <c r="I14" s="22">
        <v>2683</v>
      </c>
      <c r="J14" s="89"/>
      <c r="K14" s="6"/>
      <c r="L14" s="23" t="s">
        <v>232</v>
      </c>
    </row>
    <row r="15" spans="1:12" x14ac:dyDescent="0.3">
      <c r="A15" s="111"/>
      <c r="B15" s="8">
        <v>102</v>
      </c>
      <c r="C15" s="9" t="s">
        <v>233</v>
      </c>
      <c r="D15" s="9"/>
      <c r="E15" s="9">
        <v>358</v>
      </c>
      <c r="F15" s="36">
        <v>358</v>
      </c>
      <c r="G15" s="9"/>
      <c r="H15" s="9"/>
      <c r="I15" s="42" t="s">
        <v>234</v>
      </c>
      <c r="J15" s="90"/>
      <c r="K15" s="9"/>
      <c r="L15" s="25" t="s">
        <v>235</v>
      </c>
    </row>
    <row r="16" spans="1:12" x14ac:dyDescent="0.3">
      <c r="A16" s="95" t="s">
        <v>236</v>
      </c>
      <c r="B16" s="37">
        <v>103</v>
      </c>
      <c r="C16" s="35" t="s">
        <v>237</v>
      </c>
      <c r="D16" s="35"/>
      <c r="E16" s="35"/>
      <c r="F16" s="35">
        <v>1458</v>
      </c>
      <c r="G16" s="35"/>
      <c r="H16" s="35"/>
      <c r="I16" s="40" t="s">
        <v>238</v>
      </c>
      <c r="J16" s="106" t="s">
        <v>236</v>
      </c>
      <c r="K16" s="35"/>
      <c r="L16" s="41" t="s">
        <v>239</v>
      </c>
    </row>
    <row r="17" spans="1:12" x14ac:dyDescent="0.3">
      <c r="A17" s="77"/>
      <c r="B17" s="5">
        <v>104</v>
      </c>
      <c r="C17" s="6" t="s">
        <v>240</v>
      </c>
      <c r="D17" s="6"/>
      <c r="E17" s="6"/>
      <c r="F17" s="6">
        <v>1993</v>
      </c>
      <c r="G17" s="6"/>
      <c r="H17" s="6"/>
      <c r="I17" s="22" t="s">
        <v>241</v>
      </c>
      <c r="J17" s="112"/>
      <c r="K17" s="6"/>
      <c r="L17" s="23" t="s">
        <v>242</v>
      </c>
    </row>
    <row r="18" spans="1:12" x14ac:dyDescent="0.3">
      <c r="A18" s="77"/>
      <c r="B18" s="5">
        <v>105</v>
      </c>
      <c r="C18" s="6" t="s">
        <v>243</v>
      </c>
      <c r="D18" s="6"/>
      <c r="E18" s="6"/>
      <c r="F18" s="6">
        <v>223</v>
      </c>
      <c r="G18" s="6"/>
      <c r="H18" s="6"/>
      <c r="I18" s="22">
        <v>2793</v>
      </c>
      <c r="J18" s="112"/>
      <c r="K18" s="6"/>
      <c r="L18" s="23" t="s">
        <v>244</v>
      </c>
    </row>
    <row r="19" spans="1:12" x14ac:dyDescent="0.3">
      <c r="A19" s="77"/>
      <c r="B19" s="5"/>
      <c r="C19" s="6"/>
      <c r="D19" s="6"/>
      <c r="E19" s="6"/>
      <c r="F19" s="6"/>
      <c r="G19" s="6"/>
      <c r="H19" s="6"/>
      <c r="J19" s="112"/>
      <c r="K19" s="6"/>
    </row>
    <row r="20" spans="1:12" x14ac:dyDescent="0.3">
      <c r="A20" s="77"/>
      <c r="B20" s="5"/>
      <c r="C20" s="6"/>
      <c r="D20" s="6"/>
      <c r="E20" s="6"/>
      <c r="F20" s="6"/>
      <c r="G20" s="6"/>
      <c r="H20" s="6"/>
      <c r="I20" s="22"/>
      <c r="J20" s="112"/>
      <c r="K20" s="6"/>
      <c r="L20" s="23"/>
    </row>
    <row r="21" spans="1:12" x14ac:dyDescent="0.3">
      <c r="A21" s="77"/>
      <c r="B21" s="5"/>
      <c r="C21" s="6"/>
      <c r="D21" s="6"/>
      <c r="E21" s="6"/>
      <c r="F21" s="6"/>
      <c r="G21" s="6"/>
      <c r="H21" s="6"/>
      <c r="I21" s="22"/>
      <c r="J21" s="112"/>
      <c r="K21" s="6"/>
      <c r="L21" s="23"/>
    </row>
    <row r="22" spans="1:12" x14ac:dyDescent="0.3">
      <c r="A22" s="111"/>
      <c r="B22" s="8"/>
      <c r="C22" s="9"/>
      <c r="D22" s="9"/>
      <c r="E22" s="9"/>
      <c r="F22" s="9"/>
      <c r="G22" s="9"/>
      <c r="H22" s="9"/>
      <c r="I22" s="24"/>
      <c r="J22" s="113"/>
      <c r="K22" s="9"/>
      <c r="L22" s="25"/>
    </row>
    <row r="23" spans="1:12" x14ac:dyDescent="0.3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3">
      <c r="A24" s="10"/>
      <c r="B24" s="10"/>
      <c r="C24" s="10"/>
      <c r="D24" s="12"/>
      <c r="E24" s="13" t="s">
        <v>135</v>
      </c>
      <c r="F24" s="12">
        <f>SUM(F4:F22)</f>
        <v>10686</v>
      </c>
      <c r="G24" s="12" t="s">
        <v>111</v>
      </c>
      <c r="H24" s="10"/>
      <c r="I24" s="10"/>
      <c r="J24" s="10"/>
      <c r="K24" s="10"/>
      <c r="L24" s="10"/>
    </row>
    <row r="26" spans="1:12" x14ac:dyDescent="0.3">
      <c r="B26" s="38">
        <v>3</v>
      </c>
      <c r="C26" s="39" t="s">
        <v>117</v>
      </c>
      <c r="D26" s="39">
        <v>6945</v>
      </c>
      <c r="E26" s="39"/>
      <c r="F26" s="39">
        <v>6945</v>
      </c>
      <c r="G26" s="39" t="s">
        <v>111</v>
      </c>
      <c r="H26" s="39"/>
      <c r="I26" s="43">
        <v>2782.2782999999999</v>
      </c>
    </row>
    <row r="27" spans="1:12" x14ac:dyDescent="0.3">
      <c r="B27" s="16"/>
      <c r="C27" s="10"/>
      <c r="D27" s="10"/>
      <c r="E27" s="10"/>
      <c r="F27" s="10"/>
      <c r="G27" s="10"/>
      <c r="H27" s="10"/>
      <c r="I27" s="10"/>
    </row>
    <row r="28" spans="1:12" x14ac:dyDescent="0.3">
      <c r="B28" s="17">
        <v>6</v>
      </c>
      <c r="C28" s="18" t="s">
        <v>208</v>
      </c>
      <c r="D28" s="18">
        <v>4660</v>
      </c>
      <c r="E28" s="18"/>
      <c r="F28" s="18">
        <v>4660</v>
      </c>
      <c r="G28" s="18"/>
      <c r="H28" s="18"/>
      <c r="I28" s="27">
        <v>2684</v>
      </c>
    </row>
    <row r="29" spans="1:12" x14ac:dyDescent="0.3">
      <c r="B29" s="16"/>
    </row>
  </sheetData>
  <mergeCells count="14">
    <mergeCell ref="J16:J22"/>
    <mergeCell ref="K2:K3"/>
    <mergeCell ref="L2:L3"/>
    <mergeCell ref="G2:G3"/>
    <mergeCell ref="H2:H3"/>
    <mergeCell ref="I2:I3"/>
    <mergeCell ref="J2:J3"/>
    <mergeCell ref="J4:J15"/>
    <mergeCell ref="D2:F2"/>
    <mergeCell ref="A2:A3"/>
    <mergeCell ref="A4:A15"/>
    <mergeCell ref="A16:A22"/>
    <mergeCell ref="B2:B3"/>
    <mergeCell ref="C2:C3"/>
  </mergeCells>
  <pageMargins left="0.25" right="0.25" top="0.75" bottom="0.75" header="0.3" footer="0.3"/>
  <pageSetup paperSize="8" orientation="landscape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9" defaultRowHeight="14.4" x14ac:dyDescent="0.3"/>
  <cols>
    <col min="1" max="1" width="7.109375" customWidth="1"/>
    <col min="2" max="2" width="5.6640625" customWidth="1"/>
    <col min="3" max="3" width="55.33203125" customWidth="1"/>
    <col min="4" max="5" width="7.33203125" customWidth="1"/>
    <col min="6" max="6" width="10.44140625" customWidth="1"/>
    <col min="7" max="8" width="7.33203125" customWidth="1"/>
    <col min="9" max="9" width="20.44140625" customWidth="1"/>
    <col min="10" max="10" width="8.33203125" customWidth="1"/>
    <col min="11" max="11" width="9.88671875" customWidth="1"/>
    <col min="12" max="12" width="54.109375" customWidth="1"/>
  </cols>
  <sheetData>
    <row r="2" spans="1:12" x14ac:dyDescent="0.3">
      <c r="A2" s="71" t="s">
        <v>0</v>
      </c>
      <c r="B2" s="83" t="s">
        <v>1</v>
      </c>
      <c r="C2" s="70" t="s">
        <v>2</v>
      </c>
      <c r="D2" s="70" t="s">
        <v>3</v>
      </c>
      <c r="E2" s="70"/>
      <c r="F2" s="70"/>
      <c r="G2" s="83" t="s">
        <v>4</v>
      </c>
      <c r="H2" s="83" t="s">
        <v>5</v>
      </c>
      <c r="I2" s="70" t="s">
        <v>6</v>
      </c>
      <c r="J2" s="83" t="s">
        <v>7</v>
      </c>
      <c r="K2" s="83" t="s">
        <v>8</v>
      </c>
      <c r="L2" s="91" t="s">
        <v>9</v>
      </c>
    </row>
    <row r="3" spans="1:12" ht="75" customHeight="1" x14ac:dyDescent="0.3">
      <c r="A3" s="93"/>
      <c r="B3" s="97"/>
      <c r="C3" s="98"/>
      <c r="D3" s="1" t="s">
        <v>10</v>
      </c>
      <c r="E3" s="1" t="s">
        <v>11</v>
      </c>
      <c r="F3" s="2" t="s">
        <v>12</v>
      </c>
      <c r="G3" s="99"/>
      <c r="H3" s="99"/>
      <c r="I3" s="98"/>
      <c r="J3" s="100"/>
      <c r="K3" s="100"/>
      <c r="L3" s="104"/>
    </row>
    <row r="4" spans="1:12" x14ac:dyDescent="0.3">
      <c r="A4" s="94" t="s">
        <v>245</v>
      </c>
      <c r="B4" s="3">
        <v>106</v>
      </c>
      <c r="C4" s="20" t="s">
        <v>246</v>
      </c>
      <c r="D4" s="20"/>
      <c r="E4" s="20"/>
      <c r="F4" s="20">
        <v>2285</v>
      </c>
      <c r="G4" s="20"/>
      <c r="H4" s="20"/>
      <c r="I4" s="31" t="s">
        <v>247</v>
      </c>
      <c r="J4" s="114" t="s">
        <v>245</v>
      </c>
      <c r="K4" s="20"/>
      <c r="L4" s="21" t="s">
        <v>248</v>
      </c>
    </row>
    <row r="5" spans="1:12" x14ac:dyDescent="0.3">
      <c r="A5" s="77"/>
      <c r="B5" s="5">
        <v>107</v>
      </c>
      <c r="C5" s="6" t="s">
        <v>249</v>
      </c>
      <c r="D5" s="6"/>
      <c r="E5" s="6"/>
      <c r="F5" s="6">
        <v>1246</v>
      </c>
      <c r="G5" s="6"/>
      <c r="H5" s="6"/>
      <c r="I5" s="22" t="s">
        <v>250</v>
      </c>
      <c r="J5" s="112"/>
      <c r="K5" s="6"/>
      <c r="L5" s="23" t="s">
        <v>251</v>
      </c>
    </row>
    <row r="6" spans="1:12" x14ac:dyDescent="0.3">
      <c r="A6" s="77"/>
      <c r="B6" s="5">
        <v>108</v>
      </c>
      <c r="C6" s="6" t="s">
        <v>252</v>
      </c>
      <c r="D6" s="6"/>
      <c r="E6" s="6"/>
      <c r="F6" s="6">
        <v>430</v>
      </c>
      <c r="G6" s="6"/>
      <c r="H6" s="6"/>
      <c r="I6" s="22">
        <v>488</v>
      </c>
      <c r="J6" s="112"/>
      <c r="K6" s="6"/>
      <c r="L6" s="23" t="s">
        <v>253</v>
      </c>
    </row>
    <row r="7" spans="1:12" x14ac:dyDescent="0.3">
      <c r="A7" s="77"/>
      <c r="B7" s="5">
        <v>109</v>
      </c>
      <c r="C7" s="6" t="s">
        <v>254</v>
      </c>
      <c r="D7" s="6"/>
      <c r="E7" s="6"/>
      <c r="F7" s="6">
        <v>3032</v>
      </c>
      <c r="G7" s="6"/>
      <c r="H7" s="6"/>
      <c r="I7" s="22" t="s">
        <v>255</v>
      </c>
      <c r="J7" s="112"/>
      <c r="K7" s="6"/>
      <c r="L7" s="23" t="s">
        <v>256</v>
      </c>
    </row>
    <row r="8" spans="1:12" x14ac:dyDescent="0.3">
      <c r="A8" s="77"/>
      <c r="B8" s="5">
        <v>110</v>
      </c>
      <c r="C8" s="6" t="s">
        <v>257</v>
      </c>
      <c r="D8" s="6">
        <v>1714</v>
      </c>
      <c r="E8" s="6"/>
      <c r="F8" s="7">
        <v>1714</v>
      </c>
      <c r="G8" s="6"/>
      <c r="H8" s="6"/>
      <c r="I8" s="22">
        <v>2660</v>
      </c>
      <c r="J8" s="112"/>
      <c r="K8" s="6"/>
      <c r="L8" s="23" t="s">
        <v>258</v>
      </c>
    </row>
    <row r="9" spans="1:12" x14ac:dyDescent="0.3">
      <c r="A9" s="77"/>
      <c r="B9" s="5">
        <v>111</v>
      </c>
      <c r="C9" s="6" t="s">
        <v>259</v>
      </c>
      <c r="D9" s="6">
        <v>2305</v>
      </c>
      <c r="E9" s="6"/>
      <c r="F9" s="6">
        <v>2305</v>
      </c>
      <c r="G9" s="6"/>
      <c r="H9" s="6"/>
      <c r="I9" s="22" t="s">
        <v>260</v>
      </c>
      <c r="J9" s="112"/>
      <c r="K9" s="6"/>
      <c r="L9" s="23" t="s">
        <v>261</v>
      </c>
    </row>
    <row r="10" spans="1:12" x14ac:dyDescent="0.3">
      <c r="A10" s="77"/>
      <c r="B10" s="5">
        <v>112</v>
      </c>
      <c r="C10" s="6" t="s">
        <v>262</v>
      </c>
      <c r="D10" s="6"/>
      <c r="E10" s="6"/>
      <c r="F10" s="6">
        <v>2060</v>
      </c>
      <c r="G10" s="6"/>
      <c r="H10" s="6"/>
      <c r="I10" s="22" t="s">
        <v>263</v>
      </c>
      <c r="J10" s="112"/>
      <c r="K10" s="6"/>
      <c r="L10" s="23" t="s">
        <v>264</v>
      </c>
    </row>
    <row r="11" spans="1:12" x14ac:dyDescent="0.3">
      <c r="A11" s="77"/>
      <c r="B11" s="5">
        <v>113</v>
      </c>
      <c r="C11" s="6" t="s">
        <v>265</v>
      </c>
      <c r="D11" s="6"/>
      <c r="E11" s="6"/>
      <c r="F11" s="6">
        <v>920</v>
      </c>
      <c r="G11" s="6"/>
      <c r="H11" s="6"/>
      <c r="I11" s="22">
        <v>2659</v>
      </c>
      <c r="J11" s="112"/>
      <c r="K11" s="6"/>
      <c r="L11" s="23"/>
    </row>
    <row r="12" spans="1:12" x14ac:dyDescent="0.3">
      <c r="A12" s="77"/>
      <c r="B12" s="5">
        <v>114</v>
      </c>
      <c r="C12" s="6" t="s">
        <v>266</v>
      </c>
      <c r="D12" s="6">
        <v>815</v>
      </c>
      <c r="E12" s="6"/>
      <c r="F12" s="6">
        <v>815</v>
      </c>
      <c r="G12" s="6"/>
      <c r="H12" s="6"/>
      <c r="I12" s="22">
        <v>2661.2662999999998</v>
      </c>
      <c r="J12" s="112"/>
      <c r="K12" s="6"/>
      <c r="L12" s="23" t="s">
        <v>267</v>
      </c>
    </row>
    <row r="13" spans="1:12" x14ac:dyDescent="0.3">
      <c r="A13" s="77"/>
      <c r="B13" s="5"/>
      <c r="C13" s="6"/>
      <c r="D13" s="6"/>
      <c r="E13" s="6"/>
      <c r="F13" s="6"/>
      <c r="G13" s="6"/>
      <c r="H13" s="6"/>
      <c r="I13" s="22"/>
      <c r="J13" s="112"/>
      <c r="K13" s="6"/>
      <c r="L13" s="23"/>
    </row>
    <row r="14" spans="1:12" x14ac:dyDescent="0.3">
      <c r="A14" s="77"/>
      <c r="B14" s="5"/>
      <c r="C14" s="6"/>
      <c r="D14" s="6"/>
      <c r="E14" s="6"/>
      <c r="F14" s="6"/>
      <c r="G14" s="6"/>
      <c r="H14" s="6"/>
      <c r="I14" s="22"/>
      <c r="J14" s="112"/>
      <c r="K14" s="6"/>
      <c r="L14" s="23"/>
    </row>
    <row r="15" spans="1:12" x14ac:dyDescent="0.3">
      <c r="A15" s="111"/>
      <c r="B15" s="28"/>
      <c r="C15" s="9"/>
      <c r="D15" s="29"/>
      <c r="E15" s="29"/>
      <c r="F15" s="30"/>
      <c r="G15" s="29"/>
      <c r="H15" s="29"/>
      <c r="I15" s="29"/>
      <c r="J15" s="113"/>
      <c r="K15" s="9"/>
      <c r="L15" s="25"/>
    </row>
    <row r="16" spans="1:12" x14ac:dyDescent="0.3">
      <c r="A16" s="10"/>
      <c r="B16" s="10"/>
      <c r="C16" s="10"/>
      <c r="D16" s="12"/>
      <c r="E16" s="13" t="s">
        <v>135</v>
      </c>
      <c r="F16" s="12">
        <f>SUM(F4:F15)</f>
        <v>14807</v>
      </c>
      <c r="G16" s="12" t="s">
        <v>111</v>
      </c>
      <c r="H16" s="10"/>
      <c r="I16" s="10"/>
      <c r="J16" s="10"/>
      <c r="K16" s="10"/>
      <c r="L16" s="10"/>
    </row>
    <row r="17" spans="1:12" x14ac:dyDescent="0.3">
      <c r="A17" s="10"/>
      <c r="B17" s="10"/>
      <c r="C17" s="10"/>
      <c r="D17" s="12"/>
      <c r="E17" s="13"/>
      <c r="F17" s="12"/>
      <c r="G17" s="12"/>
      <c r="H17" s="10"/>
      <c r="I17" s="10"/>
      <c r="J17" s="10"/>
      <c r="K17" s="10"/>
      <c r="L17" s="10"/>
    </row>
    <row r="18" spans="1:12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</sheetData>
  <mergeCells count="12">
    <mergeCell ref="K2:K3"/>
    <mergeCell ref="L2:L3"/>
    <mergeCell ref="G2:G3"/>
    <mergeCell ref="H2:H3"/>
    <mergeCell ref="I2:I3"/>
    <mergeCell ref="J2:J3"/>
    <mergeCell ref="J4:J15"/>
    <mergeCell ref="D2:F2"/>
    <mergeCell ref="A2:A3"/>
    <mergeCell ref="A4:A15"/>
    <mergeCell ref="B2:B3"/>
    <mergeCell ref="C2:C3"/>
  </mergeCells>
  <pageMargins left="0.25" right="0.25" top="0.75" bottom="0.75" header="0.3" footer="0.3"/>
  <pageSetup paperSize="8" orientation="landscape" verticalDpi="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view="pageBreakPreview" zoomScaleNormal="100" zoomScaleSheetLayoutView="100" workbookViewId="0">
      <pane ySplit="3" topLeftCell="A13" activePane="bottomLeft" state="frozen"/>
      <selection pane="bottomLeft" activeCell="C32" sqref="C32"/>
    </sheetView>
  </sheetViews>
  <sheetFormatPr defaultColWidth="9" defaultRowHeight="14.4" x14ac:dyDescent="0.3"/>
  <cols>
    <col min="1" max="1" width="7.109375" customWidth="1"/>
    <col min="2" max="2" width="5.6640625" customWidth="1"/>
    <col min="3" max="3" width="55.33203125" customWidth="1"/>
    <col min="4" max="5" width="7.33203125" customWidth="1"/>
    <col min="6" max="6" width="10.44140625" customWidth="1"/>
    <col min="7" max="8" width="7.33203125" customWidth="1"/>
    <col min="9" max="9" width="20.44140625" customWidth="1"/>
    <col min="10" max="10" width="8.33203125" customWidth="1"/>
    <col min="11" max="11" width="9.88671875" customWidth="1"/>
    <col min="12" max="12" width="54.109375" customWidth="1"/>
  </cols>
  <sheetData>
    <row r="2" spans="1:12" x14ac:dyDescent="0.3">
      <c r="A2" s="71" t="s">
        <v>0</v>
      </c>
      <c r="B2" s="83" t="s">
        <v>1</v>
      </c>
      <c r="C2" s="70" t="s">
        <v>2</v>
      </c>
      <c r="D2" s="70" t="s">
        <v>3</v>
      </c>
      <c r="E2" s="70"/>
      <c r="F2" s="70"/>
      <c r="G2" s="83" t="s">
        <v>4</v>
      </c>
      <c r="H2" s="83" t="s">
        <v>5</v>
      </c>
      <c r="I2" s="70" t="s">
        <v>6</v>
      </c>
      <c r="J2" s="83" t="s">
        <v>7</v>
      </c>
      <c r="K2" s="83" t="s">
        <v>8</v>
      </c>
      <c r="L2" s="91" t="s">
        <v>9</v>
      </c>
    </row>
    <row r="3" spans="1:12" ht="75" customHeight="1" x14ac:dyDescent="0.3">
      <c r="A3" s="93"/>
      <c r="B3" s="97"/>
      <c r="C3" s="98"/>
      <c r="D3" s="1" t="s">
        <v>10</v>
      </c>
      <c r="E3" s="1" t="s">
        <v>11</v>
      </c>
      <c r="F3" s="2" t="s">
        <v>12</v>
      </c>
      <c r="G3" s="99"/>
      <c r="H3" s="99"/>
      <c r="I3" s="98"/>
      <c r="J3" s="100"/>
      <c r="K3" s="100"/>
      <c r="L3" s="104"/>
    </row>
    <row r="4" spans="1:12" x14ac:dyDescent="0.3">
      <c r="A4" s="94" t="s">
        <v>268</v>
      </c>
      <c r="B4" s="3">
        <v>1</v>
      </c>
      <c r="C4" s="4" t="s">
        <v>269</v>
      </c>
      <c r="D4" s="4"/>
      <c r="E4" s="4"/>
      <c r="F4" s="4">
        <v>197</v>
      </c>
      <c r="G4" s="4"/>
      <c r="H4" s="4"/>
      <c r="I4" s="19">
        <v>958.96299999999997</v>
      </c>
      <c r="J4" s="101" t="s">
        <v>268</v>
      </c>
      <c r="K4" s="20"/>
      <c r="L4" s="21"/>
    </row>
    <row r="5" spans="1:12" x14ac:dyDescent="0.3">
      <c r="A5" s="95"/>
      <c r="B5" s="5">
        <v>2</v>
      </c>
      <c r="C5" s="6" t="s">
        <v>270</v>
      </c>
      <c r="D5" s="6"/>
      <c r="E5" s="6"/>
      <c r="F5" s="6">
        <v>2553</v>
      </c>
      <c r="G5" s="6"/>
      <c r="H5" s="6"/>
      <c r="I5" s="22" t="s">
        <v>271</v>
      </c>
      <c r="J5" s="102"/>
      <c r="K5" s="6"/>
      <c r="L5" s="23" t="s">
        <v>272</v>
      </c>
    </row>
    <row r="6" spans="1:12" x14ac:dyDescent="0.3">
      <c r="A6" s="95"/>
      <c r="B6" s="5">
        <v>3</v>
      </c>
      <c r="C6" s="6" t="s">
        <v>273</v>
      </c>
      <c r="D6" s="6"/>
      <c r="E6" s="6"/>
      <c r="F6" s="6">
        <v>50</v>
      </c>
      <c r="G6" s="6"/>
      <c r="H6" s="6"/>
      <c r="I6" s="22">
        <v>1077</v>
      </c>
      <c r="J6" s="102"/>
      <c r="K6" s="6"/>
      <c r="L6" s="23"/>
    </row>
    <row r="7" spans="1:12" x14ac:dyDescent="0.3">
      <c r="A7" s="95"/>
      <c r="B7" s="5">
        <v>4</v>
      </c>
      <c r="C7" s="6" t="s">
        <v>274</v>
      </c>
      <c r="D7" s="6"/>
      <c r="E7" s="6">
        <v>1100</v>
      </c>
      <c r="F7" s="6">
        <v>1100</v>
      </c>
      <c r="G7" s="6"/>
      <c r="H7" s="6"/>
      <c r="I7" s="22">
        <v>7431</v>
      </c>
      <c r="J7" s="102"/>
      <c r="K7" s="6"/>
      <c r="L7" s="23" t="s">
        <v>275</v>
      </c>
    </row>
    <row r="8" spans="1:12" x14ac:dyDescent="0.3">
      <c r="A8" s="95"/>
      <c r="B8" s="5">
        <v>5</v>
      </c>
      <c r="C8" s="6" t="s">
        <v>276</v>
      </c>
      <c r="D8" s="6"/>
      <c r="E8" s="6"/>
      <c r="F8" s="6">
        <v>562</v>
      </c>
      <c r="G8" s="6"/>
      <c r="H8" s="6"/>
      <c r="I8" s="22" t="s">
        <v>277</v>
      </c>
      <c r="J8" s="102"/>
      <c r="K8" s="6"/>
      <c r="L8" s="23"/>
    </row>
    <row r="9" spans="1:12" x14ac:dyDescent="0.3">
      <c r="A9" s="95"/>
      <c r="B9" s="5">
        <v>6</v>
      </c>
      <c r="C9" s="6" t="s">
        <v>278</v>
      </c>
      <c r="D9" s="6"/>
      <c r="E9" s="6"/>
      <c r="F9" s="6">
        <v>70</v>
      </c>
      <c r="G9" s="6"/>
      <c r="H9" s="6"/>
      <c r="I9" s="22">
        <v>1539</v>
      </c>
      <c r="J9" s="102"/>
      <c r="K9" s="6"/>
      <c r="L9" s="23"/>
    </row>
    <row r="10" spans="1:12" x14ac:dyDescent="0.3">
      <c r="A10" s="95"/>
      <c r="B10" s="5">
        <v>7</v>
      </c>
      <c r="C10" s="6" t="s">
        <v>279</v>
      </c>
      <c r="D10" s="6"/>
      <c r="E10" s="6"/>
      <c r="F10" s="7">
        <v>639</v>
      </c>
      <c r="G10" s="6"/>
      <c r="H10" s="6"/>
      <c r="I10" s="22">
        <v>1517.3538000000001</v>
      </c>
      <c r="J10" s="102"/>
      <c r="K10" s="6"/>
      <c r="L10" s="23"/>
    </row>
    <row r="11" spans="1:12" x14ac:dyDescent="0.3">
      <c r="A11" s="95"/>
      <c r="B11" s="5">
        <v>8</v>
      </c>
      <c r="C11" s="6" t="s">
        <v>280</v>
      </c>
      <c r="D11" s="6"/>
      <c r="E11" s="6"/>
      <c r="F11" s="6">
        <v>245</v>
      </c>
      <c r="G11" s="6"/>
      <c r="H11" s="6"/>
      <c r="I11" s="22">
        <v>780</v>
      </c>
      <c r="J11" s="102"/>
      <c r="K11" s="6"/>
      <c r="L11" s="23"/>
    </row>
    <row r="12" spans="1:12" x14ac:dyDescent="0.3">
      <c r="A12" s="95"/>
      <c r="B12" s="5">
        <v>9</v>
      </c>
      <c r="C12" s="6" t="s">
        <v>281</v>
      </c>
      <c r="D12" s="6"/>
      <c r="E12" s="6"/>
      <c r="F12" s="6">
        <v>470</v>
      </c>
      <c r="G12" s="6"/>
      <c r="H12" s="6"/>
      <c r="I12" s="22">
        <v>1689.1726000000001</v>
      </c>
      <c r="J12" s="102"/>
      <c r="K12" s="6"/>
      <c r="L12" s="23" t="s">
        <v>282</v>
      </c>
    </row>
    <row r="13" spans="1:12" x14ac:dyDescent="0.3">
      <c r="A13" s="95"/>
      <c r="B13" s="5">
        <v>10</v>
      </c>
      <c r="C13" s="6" t="s">
        <v>283</v>
      </c>
      <c r="D13" s="6"/>
      <c r="E13" s="6"/>
      <c r="F13" s="6">
        <v>282</v>
      </c>
      <c r="G13" s="6"/>
      <c r="H13" s="6"/>
      <c r="I13" s="22">
        <v>1689</v>
      </c>
      <c r="J13" s="102"/>
      <c r="K13" s="6"/>
      <c r="L13" s="23" t="s">
        <v>284</v>
      </c>
    </row>
    <row r="14" spans="1:12" x14ac:dyDescent="0.3">
      <c r="A14" s="95"/>
      <c r="B14" s="5">
        <v>11</v>
      </c>
      <c r="C14" s="6" t="s">
        <v>283</v>
      </c>
      <c r="D14" s="6"/>
      <c r="E14" s="6"/>
      <c r="F14" s="6">
        <v>125</v>
      </c>
      <c r="G14" s="6"/>
      <c r="H14" s="6"/>
      <c r="I14" s="22">
        <v>3035</v>
      </c>
      <c r="J14" s="102"/>
      <c r="K14" s="6"/>
      <c r="L14" s="23" t="s">
        <v>285</v>
      </c>
    </row>
    <row r="15" spans="1:12" x14ac:dyDescent="0.3">
      <c r="A15" s="95"/>
      <c r="B15" s="5">
        <v>12</v>
      </c>
      <c r="C15" s="6" t="s">
        <v>286</v>
      </c>
      <c r="D15" s="6"/>
      <c r="E15" s="6"/>
      <c r="F15" s="6">
        <v>160</v>
      </c>
      <c r="G15" s="6"/>
      <c r="H15" s="6"/>
      <c r="I15" s="22">
        <v>2222</v>
      </c>
      <c r="J15" s="102"/>
      <c r="K15" s="6"/>
      <c r="L15" s="23"/>
    </row>
    <row r="16" spans="1:12" x14ac:dyDescent="0.3">
      <c r="A16" s="95"/>
      <c r="B16" s="5">
        <v>13</v>
      </c>
      <c r="C16" s="6" t="s">
        <v>287</v>
      </c>
      <c r="D16" s="6"/>
      <c r="E16" s="6"/>
      <c r="F16" s="6">
        <v>508</v>
      </c>
      <c r="G16" s="6"/>
      <c r="H16" s="6"/>
      <c r="I16" s="22">
        <v>7441</v>
      </c>
      <c r="J16" s="102"/>
      <c r="K16" s="6"/>
      <c r="L16" s="23" t="s">
        <v>288</v>
      </c>
    </row>
    <row r="17" spans="1:12" x14ac:dyDescent="0.3">
      <c r="A17" s="95"/>
      <c r="B17" s="5">
        <v>14</v>
      </c>
      <c r="C17" s="6" t="s">
        <v>289</v>
      </c>
      <c r="D17" s="6"/>
      <c r="E17" s="6"/>
      <c r="F17" s="6">
        <v>78</v>
      </c>
      <c r="G17" s="6"/>
      <c r="H17" s="6"/>
      <c r="I17" s="22" t="s">
        <v>290</v>
      </c>
      <c r="J17" s="102"/>
      <c r="K17" s="6"/>
      <c r="L17" s="23"/>
    </row>
    <row r="18" spans="1:12" x14ac:dyDescent="0.3">
      <c r="A18" s="95"/>
      <c r="B18" s="5">
        <v>15</v>
      </c>
      <c r="C18" s="6" t="s">
        <v>291</v>
      </c>
      <c r="D18" s="6">
        <v>4537</v>
      </c>
      <c r="E18" s="6"/>
      <c r="F18" s="6">
        <v>4537</v>
      </c>
      <c r="G18" s="6"/>
      <c r="H18" s="6"/>
      <c r="I18" s="22" t="s">
        <v>292</v>
      </c>
      <c r="J18" s="102"/>
      <c r="K18" s="6"/>
      <c r="L18" s="23" t="s">
        <v>293</v>
      </c>
    </row>
    <row r="19" spans="1:12" x14ac:dyDescent="0.3">
      <c r="A19" s="95"/>
      <c r="B19" s="5">
        <v>16</v>
      </c>
      <c r="C19" s="6" t="s">
        <v>294</v>
      </c>
      <c r="D19" s="6"/>
      <c r="E19" s="6"/>
      <c r="F19" s="6">
        <v>327</v>
      </c>
      <c r="G19" s="6"/>
      <c r="H19" s="6"/>
      <c r="I19" s="22">
        <v>6363</v>
      </c>
      <c r="J19" s="102"/>
      <c r="K19" s="6"/>
      <c r="L19" s="23"/>
    </row>
    <row r="20" spans="1:12" x14ac:dyDescent="0.3">
      <c r="A20" s="95"/>
      <c r="B20" s="5">
        <v>17</v>
      </c>
      <c r="C20" s="6" t="s">
        <v>295</v>
      </c>
      <c r="D20" s="6"/>
      <c r="E20" s="6"/>
      <c r="F20" s="6">
        <v>672</v>
      </c>
      <c r="G20" s="6"/>
      <c r="H20" s="6"/>
      <c r="I20" s="22" t="s">
        <v>296</v>
      </c>
      <c r="J20" s="102"/>
      <c r="K20" s="6"/>
      <c r="L20" s="23" t="s">
        <v>297</v>
      </c>
    </row>
    <row r="21" spans="1:12" x14ac:dyDescent="0.3">
      <c r="A21" s="95"/>
      <c r="B21" s="5">
        <v>18</v>
      </c>
      <c r="C21" s="6" t="s">
        <v>298</v>
      </c>
      <c r="D21" s="6"/>
      <c r="E21" s="6"/>
      <c r="F21" s="6">
        <v>500</v>
      </c>
      <c r="G21" s="6"/>
      <c r="H21" s="6"/>
      <c r="I21" s="22">
        <v>5389.7488000000003</v>
      </c>
      <c r="J21" s="102"/>
      <c r="K21" s="6"/>
      <c r="L21" s="23"/>
    </row>
    <row r="22" spans="1:12" x14ac:dyDescent="0.3">
      <c r="A22" s="95"/>
      <c r="B22" s="5">
        <v>19</v>
      </c>
      <c r="C22" s="6" t="s">
        <v>299</v>
      </c>
      <c r="D22" s="6"/>
      <c r="E22" s="6"/>
      <c r="F22" s="6">
        <v>880</v>
      </c>
      <c r="G22" s="6"/>
      <c r="H22" s="6"/>
      <c r="I22" s="22" t="s">
        <v>300</v>
      </c>
      <c r="J22" s="102"/>
      <c r="K22" s="6"/>
      <c r="L22" s="23"/>
    </row>
    <row r="23" spans="1:12" x14ac:dyDescent="0.3">
      <c r="A23" s="95"/>
      <c r="B23" s="5">
        <v>20</v>
      </c>
      <c r="C23" s="6" t="s">
        <v>301</v>
      </c>
      <c r="D23" s="6"/>
      <c r="E23" s="6"/>
      <c r="F23" s="6">
        <v>148</v>
      </c>
      <c r="G23" s="6"/>
      <c r="H23" s="6"/>
      <c r="I23" s="22" t="s">
        <v>302</v>
      </c>
      <c r="J23" s="102"/>
      <c r="K23" s="6"/>
      <c r="L23" s="23"/>
    </row>
    <row r="24" spans="1:12" x14ac:dyDescent="0.3">
      <c r="A24" s="95"/>
      <c r="B24" s="5">
        <v>21</v>
      </c>
      <c r="C24" s="6" t="s">
        <v>303</v>
      </c>
      <c r="D24" s="6"/>
      <c r="E24" s="6"/>
      <c r="F24" s="6">
        <v>45</v>
      </c>
      <c r="G24" s="6"/>
      <c r="H24" s="6"/>
      <c r="I24" s="22">
        <v>4822</v>
      </c>
      <c r="J24" s="102"/>
      <c r="K24" s="6"/>
      <c r="L24" s="23"/>
    </row>
    <row r="25" spans="1:12" x14ac:dyDescent="0.3">
      <c r="A25" s="95"/>
      <c r="B25" s="5">
        <v>22</v>
      </c>
      <c r="C25" s="6" t="s">
        <v>304</v>
      </c>
      <c r="D25" s="6"/>
      <c r="E25" s="6"/>
      <c r="F25" s="6">
        <v>145</v>
      </c>
      <c r="G25" s="6"/>
      <c r="H25" s="6"/>
      <c r="I25" s="22">
        <v>7434</v>
      </c>
      <c r="J25" s="102"/>
      <c r="K25" s="6"/>
      <c r="L25" s="23"/>
    </row>
    <row r="26" spans="1:12" x14ac:dyDescent="0.3">
      <c r="A26" s="95"/>
      <c r="B26" s="5">
        <v>23</v>
      </c>
      <c r="C26" s="6" t="s">
        <v>305</v>
      </c>
      <c r="D26" s="6"/>
      <c r="E26" s="6"/>
      <c r="F26" s="6">
        <v>122</v>
      </c>
      <c r="G26" s="6"/>
      <c r="H26" s="6"/>
      <c r="I26" s="22">
        <v>4682</v>
      </c>
      <c r="J26" s="102"/>
      <c r="K26" s="6"/>
      <c r="L26" s="23"/>
    </row>
    <row r="27" spans="1:12" x14ac:dyDescent="0.3">
      <c r="A27" s="95"/>
      <c r="B27" s="5">
        <v>24</v>
      </c>
      <c r="C27" s="6" t="s">
        <v>306</v>
      </c>
      <c r="D27" s="6"/>
      <c r="E27" s="6"/>
      <c r="F27" s="6">
        <v>52</v>
      </c>
      <c r="G27" s="6"/>
      <c r="H27" s="6"/>
      <c r="I27" s="22">
        <v>4616</v>
      </c>
      <c r="J27" s="102"/>
      <c r="K27" s="6"/>
      <c r="L27" s="23"/>
    </row>
    <row r="28" spans="1:12" x14ac:dyDescent="0.3">
      <c r="A28" s="95"/>
      <c r="B28" s="5">
        <v>25</v>
      </c>
      <c r="C28" s="6" t="s">
        <v>307</v>
      </c>
      <c r="D28" s="6"/>
      <c r="E28" s="6"/>
      <c r="F28" s="6">
        <v>145</v>
      </c>
      <c r="G28" s="6"/>
      <c r="H28" s="6"/>
      <c r="I28" s="22">
        <v>7451</v>
      </c>
      <c r="J28" s="102"/>
      <c r="K28" s="6"/>
      <c r="L28" s="23"/>
    </row>
    <row r="29" spans="1:12" x14ac:dyDescent="0.3">
      <c r="A29" s="95"/>
      <c r="B29" s="5">
        <v>26</v>
      </c>
      <c r="C29" s="6" t="s">
        <v>308</v>
      </c>
      <c r="D29" s="6"/>
      <c r="E29" s="6"/>
      <c r="F29" s="6">
        <v>3230</v>
      </c>
      <c r="G29" s="6"/>
      <c r="H29" s="6"/>
      <c r="I29" s="22" t="s">
        <v>309</v>
      </c>
      <c r="J29" s="102"/>
      <c r="K29" s="6"/>
      <c r="L29" s="23"/>
    </row>
    <row r="30" spans="1:12" x14ac:dyDescent="0.3">
      <c r="A30" s="96"/>
      <c r="B30" s="8">
        <v>27</v>
      </c>
      <c r="C30" s="9" t="s">
        <v>310</v>
      </c>
      <c r="D30" s="9"/>
      <c r="E30" s="9"/>
      <c r="F30" s="9">
        <v>430</v>
      </c>
      <c r="G30" s="9"/>
      <c r="H30" s="9"/>
      <c r="I30" s="24">
        <v>6958</v>
      </c>
      <c r="J30" s="103"/>
      <c r="K30" s="9"/>
      <c r="L30" s="25"/>
    </row>
    <row r="31" spans="1:12" x14ac:dyDescent="0.3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3">
      <c r="A32" s="10"/>
      <c r="B32" s="10"/>
      <c r="C32" s="10"/>
      <c r="D32" s="12"/>
      <c r="E32" s="13" t="s">
        <v>135</v>
      </c>
      <c r="F32" s="12">
        <f>SUM(F4:F30)</f>
        <v>18272</v>
      </c>
      <c r="G32" s="12" t="s">
        <v>111</v>
      </c>
      <c r="H32" s="10"/>
      <c r="I32" s="10"/>
      <c r="J32" s="10"/>
      <c r="K32" s="10"/>
      <c r="L32" s="10"/>
    </row>
    <row r="33" spans="1:12" x14ac:dyDescent="0.3">
      <c r="A33" s="10"/>
      <c r="B33" s="10"/>
      <c r="C33" s="10"/>
      <c r="D33" s="12"/>
      <c r="E33" s="13"/>
      <c r="F33" s="12"/>
      <c r="G33" s="12"/>
      <c r="H33" s="10"/>
      <c r="I33" s="10"/>
      <c r="J33" s="10"/>
      <c r="K33" s="10"/>
      <c r="L33" s="10"/>
    </row>
    <row r="34" spans="1:12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3">
      <c r="B35" s="14">
        <v>1</v>
      </c>
      <c r="C35" s="15" t="s">
        <v>136</v>
      </c>
      <c r="D35" s="15">
        <v>9658</v>
      </c>
      <c r="E35" s="15"/>
      <c r="F35" s="15">
        <v>9658</v>
      </c>
      <c r="G35" s="15" t="s">
        <v>111</v>
      </c>
      <c r="H35" s="15"/>
      <c r="I35" s="15">
        <v>7435</v>
      </c>
    </row>
    <row r="37" spans="1:12" x14ac:dyDescent="0.3">
      <c r="B37" s="16"/>
      <c r="C37" s="10"/>
      <c r="D37" s="10"/>
      <c r="E37" s="10"/>
      <c r="F37" s="10"/>
      <c r="G37" s="10"/>
      <c r="H37" s="10"/>
      <c r="I37" s="26"/>
    </row>
    <row r="38" spans="1:12" x14ac:dyDescent="0.3">
      <c r="B38" s="17">
        <v>2</v>
      </c>
      <c r="C38" s="18" t="s">
        <v>207</v>
      </c>
      <c r="D38" s="18">
        <v>5616</v>
      </c>
      <c r="E38" s="18"/>
      <c r="F38" s="18">
        <v>5616</v>
      </c>
      <c r="G38" s="18"/>
      <c r="H38" s="18"/>
      <c r="I38" s="27">
        <v>5605.7425000000003</v>
      </c>
    </row>
    <row r="39" spans="1:12" x14ac:dyDescent="0.3">
      <c r="B39" s="16"/>
    </row>
    <row r="40" spans="1:12" x14ac:dyDescent="0.3">
      <c r="B40" s="17">
        <v>3</v>
      </c>
      <c r="C40" s="18" t="s">
        <v>208</v>
      </c>
      <c r="D40" s="18">
        <v>1298</v>
      </c>
      <c r="E40" s="18"/>
      <c r="F40" s="18">
        <v>1298</v>
      </c>
      <c r="G40" s="18"/>
      <c r="H40" s="18"/>
      <c r="I40" s="27">
        <v>7453</v>
      </c>
    </row>
    <row r="41" spans="1:12" x14ac:dyDescent="0.3">
      <c r="B41" s="16"/>
    </row>
  </sheetData>
  <mergeCells count="12">
    <mergeCell ref="K2:K3"/>
    <mergeCell ref="L2:L3"/>
    <mergeCell ref="G2:G3"/>
    <mergeCell ref="H2:H3"/>
    <mergeCell ref="I2:I3"/>
    <mergeCell ref="J2:J3"/>
    <mergeCell ref="J4:J30"/>
    <mergeCell ref="D2:F2"/>
    <mergeCell ref="A2:A3"/>
    <mergeCell ref="A4:A30"/>
    <mergeCell ref="B2:B3"/>
    <mergeCell ref="C2:C3"/>
  </mergeCells>
  <pageMargins left="0.25" right="0.25" top="0.75" bottom="0.75" header="0.3" footer="0.3"/>
  <pageSetup paperSize="8" orientation="landscape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k.o. Oštarije</vt:lpstr>
      <vt:lpstr>k.o. Skradnik</vt:lpstr>
      <vt:lpstr>k.o. Carevo Polje</vt:lpstr>
      <vt:lpstr>k.o. Josipdol</vt:lpstr>
      <vt:lpstr>k.o. Cerovnik-Vajin Vrh </vt:lpstr>
      <vt:lpstr>k.o.Trojvrh-Podhum</vt:lpstr>
      <vt:lpstr>k.o.Modruš</vt:lpstr>
      <vt:lpstr>Sheet2</vt:lpstr>
      <vt:lpstr>'k.o. Carevo Polje'!Podrucje_ispisa</vt:lpstr>
      <vt:lpstr>'k.o. Cerovnik-Vajin Vrh '!Podrucje_ispisa</vt:lpstr>
      <vt:lpstr>'k.o. Josipdol'!Podrucje_ispisa</vt:lpstr>
      <vt:lpstr>'k.o. Oštarije'!Podrucje_ispisa</vt:lpstr>
      <vt:lpstr>'k.o. Skradnik'!Podrucje_ispisa</vt:lpstr>
      <vt:lpstr>k.o.Modruš!Podrucje_ispisa</vt:lpstr>
      <vt:lpstr>'k.o.Trojvrh-Podhum'!Podrucje_ispisa</vt:lpstr>
    </vt:vector>
  </TitlesOfParts>
  <Company>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-dmin78</dc:creator>
  <cp:lastModifiedBy>HP Inc.</cp:lastModifiedBy>
  <cp:lastPrinted>2015-04-05T19:06:00Z</cp:lastPrinted>
  <dcterms:created xsi:type="dcterms:W3CDTF">2015-03-22T17:24:00Z</dcterms:created>
  <dcterms:modified xsi:type="dcterms:W3CDTF">2021-01-24T16:22:29Z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1033-11.2.0.8668</vt:lpwstr>
  </property>
</Properties>
</file>